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<sst xmlns="http://schemas.openxmlformats.org/spreadsheetml/2006/main" count="36" uniqueCount="24">
  <si>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院别</t>
  </si>
  <si>
    <t>班级</t>
  </si>
  <si>
    <t>实到</t>
  </si>
  <si>
    <t>应到</t>
  </si>
  <si>
    <t>出勤率（%）</t>
  </si>
  <si>
    <t>平均出勤率（%）</t>
  </si>
  <si>
    <t>地球科学学院</t>
  </si>
  <si>
    <t>生态环境学院</t>
  </si>
  <si>
    <t>土木工程学院</t>
  </si>
  <si>
    <t>地质工程学院</t>
  </si>
  <si>
    <t>电子科学与控制工程学院</t>
  </si>
  <si>
    <t>信息工程学院</t>
  </si>
  <si>
    <t>升旗</t>
  </si>
  <si>
    <t>经济管理学院</t>
  </si>
  <si>
    <t>应急管理学院</t>
  </si>
  <si>
    <t>文化与传播学院</t>
  </si>
  <si>
    <t>外国语学院</t>
  </si>
  <si>
    <t>全校第5周早操统计表</t>
  </si>
  <si>
    <r>
      <t>周一（3.</t>
    </r>
    <r>
      <rPr>
        <sz val="11"/>
        <rFont val="宋体"/>
        <family val="0"/>
      </rPr>
      <t>25</t>
    </r>
    <r>
      <rPr>
        <sz val="11"/>
        <rFont val="宋体"/>
        <family val="0"/>
      </rPr>
      <t>）</t>
    </r>
  </si>
  <si>
    <r>
      <t>周二（3.</t>
    </r>
    <r>
      <rPr>
        <sz val="11"/>
        <rFont val="宋体"/>
        <family val="0"/>
      </rPr>
      <t>26</t>
    </r>
    <r>
      <rPr>
        <sz val="11"/>
        <rFont val="宋体"/>
        <family val="0"/>
      </rPr>
      <t>）</t>
    </r>
  </si>
  <si>
    <r>
      <t>周三（3.</t>
    </r>
    <r>
      <rPr>
        <sz val="11"/>
        <rFont val="宋体"/>
        <family val="0"/>
      </rPr>
      <t>27</t>
    </r>
    <r>
      <rPr>
        <sz val="11"/>
        <rFont val="宋体"/>
        <family val="0"/>
      </rPr>
      <t>）</t>
    </r>
  </si>
  <si>
    <r>
      <t>周四（3.2</t>
    </r>
    <r>
      <rPr>
        <sz val="11"/>
        <rFont val="宋体"/>
        <family val="0"/>
      </rPr>
      <t>8</t>
    </r>
    <r>
      <rPr>
        <sz val="11"/>
        <rFont val="宋体"/>
        <family val="0"/>
      </rPr>
      <t>）</t>
    </r>
  </si>
  <si>
    <r>
      <t>周五（3.2</t>
    </r>
    <r>
      <rPr>
        <sz val="11"/>
        <rFont val="宋体"/>
        <family val="0"/>
      </rPr>
      <t>9</t>
    </r>
    <r>
      <rPr>
        <sz val="11"/>
        <rFont val="宋体"/>
        <family val="0"/>
      </rPr>
      <t>）</t>
    </r>
  </si>
  <si>
    <t>全体观旗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</si>
</sst>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4" fillId="0" borderId="0">
      <alignment vertical="center"/>
      <protection/>
    </xf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22" borderId="0" applyNumberFormat="0" applyBorder="0" applyAlignment="0" applyProtection="0"/>
    <xf numFmtId="0" fontId="10" fillId="16" borderId="8" applyNumberFormat="0" applyAlignment="0" applyProtection="0"/>
    <xf numFmtId="0" fontId="1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4" fillId="0" borderId="0" xfId="40" applyFont="1" applyFill="1" applyAlignment="1">
      <alignment vertical="center"/>
      <protection/>
    </xf>
    <xf numFmtId="0" fontId="2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10" fontId="0" fillId="0" borderId="0" xfId="33" applyNumberFormat="1" applyFont="1" applyAlignment="1">
      <alignment vertical="center"/>
    </xf>
    <xf numFmtId="10" fontId="26" fillId="0" borderId="0" xfId="33" applyNumberFormat="1" applyFont="1" applyFill="1" applyAlignment="1" applyProtection="1">
      <alignment vertical="center"/>
      <protection/>
    </xf>
    <xf numFmtId="0" fontId="26" fillId="0" borderId="0" xfId="0" applyFont="1" applyAlignment="1">
      <alignment vertical="center"/>
    </xf>
    <xf numFmtId="10" fontId="26" fillId="0" borderId="0" xfId="33" applyNumberFormat="1" applyFont="1" applyAlignment="1" applyProtection="1">
      <alignment vertical="center"/>
      <protection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10" fontId="26" fillId="0" borderId="0" xfId="33" applyNumberFormat="1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4" fillId="0" borderId="0" xfId="40" applyFill="1" applyAlignment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79" zoomScaleNormal="79" zoomScaleSheetLayoutView="100" zoomScalePageLayoutView="0" workbookViewId="0" topLeftCell="A6">
      <selection activeCell="N19" sqref="N19"/>
    </sheetView>
  </sheetViews>
  <sheetFormatPr defaultColWidth="9.00390625" defaultRowHeight="14.25"/>
  <cols>
    <col min="1" max="1" width="16.00390625" style="0" bestFit="1" customWidth="1"/>
    <col min="2" max="2" width="14.00390625" style="2" bestFit="1" customWidth="1"/>
    <col min="3" max="3" width="7.50390625" style="0" bestFit="1" customWidth="1"/>
    <col min="4" max="4" width="6.625" style="0" bestFit="1" customWidth="1"/>
    <col min="5" max="5" width="12.75390625" style="0" bestFit="1" customWidth="1"/>
    <col min="6" max="7" width="7.00390625" style="0" bestFit="1" customWidth="1"/>
    <col min="8" max="8" width="12.75390625" style="0" bestFit="1" customWidth="1"/>
    <col min="9" max="9" width="7.25390625" style="0" bestFit="1" customWidth="1"/>
    <col min="10" max="10" width="6.375" style="0" bestFit="1" customWidth="1"/>
    <col min="11" max="11" width="12.75390625" style="0" bestFit="1" customWidth="1"/>
    <col min="12" max="12" width="7.50390625" style="0" bestFit="1" customWidth="1"/>
    <col min="13" max="13" width="8.00390625" style="0" bestFit="1" customWidth="1"/>
    <col min="14" max="14" width="12.75390625" style="0" bestFit="1" customWidth="1"/>
    <col min="15" max="15" width="8.00390625" style="0" bestFit="1" customWidth="1"/>
    <col min="16" max="16" width="9.125" style="0" bestFit="1" customWidth="1"/>
    <col min="17" max="17" width="12.75390625" style="0" bestFit="1" customWidth="1"/>
    <col min="18" max="18" width="15.125" style="0" bestFit="1" customWidth="1"/>
  </cols>
  <sheetData>
    <row r="1" spans="1:18" ht="32.25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7" s="1" customFormat="1" ht="19.5" customHeight="1">
      <c r="A2" s="3" t="s">
        <v>0</v>
      </c>
      <c r="B2" s="4" t="s">
        <v>1</v>
      </c>
      <c r="C2" s="35" t="s">
        <v>18</v>
      </c>
      <c r="D2" s="36"/>
      <c r="E2" s="36"/>
      <c r="F2" s="35" t="s">
        <v>19</v>
      </c>
      <c r="G2" s="36"/>
      <c r="H2" s="36"/>
      <c r="I2" s="35" t="s">
        <v>20</v>
      </c>
      <c r="J2" s="36"/>
      <c r="K2" s="36"/>
      <c r="L2" s="35" t="s">
        <v>21</v>
      </c>
      <c r="M2" s="36"/>
      <c r="N2" s="36"/>
      <c r="O2" s="35" t="s">
        <v>22</v>
      </c>
      <c r="P2" s="36"/>
      <c r="Q2" s="36"/>
    </row>
    <row r="3" spans="1:18" s="1" customFormat="1" ht="19.5" customHeight="1">
      <c r="A3" s="3"/>
      <c r="B3" s="4"/>
      <c r="C3" s="3" t="s">
        <v>2</v>
      </c>
      <c r="D3" s="3" t="s">
        <v>3</v>
      </c>
      <c r="E3" s="3" t="s">
        <v>4</v>
      </c>
      <c r="F3" s="3" t="s">
        <v>2</v>
      </c>
      <c r="G3" s="3" t="s">
        <v>3</v>
      </c>
      <c r="H3" s="3" t="s">
        <v>4</v>
      </c>
      <c r="I3" s="3" t="s">
        <v>2</v>
      </c>
      <c r="J3" s="3" t="s">
        <v>3</v>
      </c>
      <c r="K3" s="3" t="s">
        <v>4</v>
      </c>
      <c r="L3" s="3" t="s">
        <v>2</v>
      </c>
      <c r="M3" s="3" t="s">
        <v>3</v>
      </c>
      <c r="N3" s="3" t="s">
        <v>4</v>
      </c>
      <c r="O3" s="3" t="s">
        <v>2</v>
      </c>
      <c r="P3" s="3" t="s">
        <v>3</v>
      </c>
      <c r="Q3" s="3" t="s">
        <v>4</v>
      </c>
      <c r="R3" s="1" t="s">
        <v>5</v>
      </c>
    </row>
    <row r="4" spans="1:18" ht="19.5" customHeight="1">
      <c r="A4" s="31" t="s">
        <v>6</v>
      </c>
      <c r="B4" s="25">
        <v>180111</v>
      </c>
      <c r="C4" s="13">
        <v>27</v>
      </c>
      <c r="D4" s="13">
        <v>27</v>
      </c>
      <c r="E4" s="5">
        <f aca="true" t="shared" si="0" ref="E4:E9">C4/D4</f>
        <v>1</v>
      </c>
      <c r="F4" s="14">
        <v>30</v>
      </c>
      <c r="G4" s="14">
        <v>33</v>
      </c>
      <c r="H4" s="5">
        <f aca="true" t="shared" si="1" ref="H4:H9">F4/G4</f>
        <v>0.9090909090909091</v>
      </c>
      <c r="I4" s="15">
        <v>21</v>
      </c>
      <c r="J4" s="15">
        <v>21</v>
      </c>
      <c r="K4" s="5">
        <f aca="true" t="shared" si="2" ref="K4:K9">I4/J4</f>
        <v>1</v>
      </c>
      <c r="L4" s="15">
        <v>30</v>
      </c>
      <c r="M4" s="15">
        <v>30</v>
      </c>
      <c r="N4" s="5">
        <f aca="true" t="shared" si="3" ref="N4:N14">L4/M4</f>
        <v>1</v>
      </c>
      <c r="O4" s="15">
        <v>21</v>
      </c>
      <c r="P4" s="15">
        <v>21</v>
      </c>
      <c r="Q4" s="5">
        <f aca="true" t="shared" si="4" ref="Q4:Q9">O4/P4</f>
        <v>1</v>
      </c>
      <c r="R4" s="5">
        <f aca="true" t="shared" si="5" ref="R4:R9">(E4+H4+K4+N4+Q4)/5</f>
        <v>0.9818181818181818</v>
      </c>
    </row>
    <row r="5" spans="1:18" ht="19.5" customHeight="1">
      <c r="A5" s="31"/>
      <c r="B5" s="25">
        <v>180112</v>
      </c>
      <c r="C5" s="13">
        <v>31</v>
      </c>
      <c r="D5" s="13">
        <v>31</v>
      </c>
      <c r="E5" s="5">
        <f t="shared" si="0"/>
        <v>1</v>
      </c>
      <c r="F5" s="14">
        <v>22</v>
      </c>
      <c r="G5" s="14">
        <v>22</v>
      </c>
      <c r="H5" s="5">
        <f t="shared" si="1"/>
        <v>1</v>
      </c>
      <c r="I5" s="15">
        <v>31</v>
      </c>
      <c r="J5" s="15">
        <v>32</v>
      </c>
      <c r="K5" s="5">
        <f t="shared" si="2"/>
        <v>0.96875</v>
      </c>
      <c r="L5" s="15">
        <v>30</v>
      </c>
      <c r="M5" s="15">
        <v>30</v>
      </c>
      <c r="N5" s="5">
        <f t="shared" si="3"/>
        <v>1</v>
      </c>
      <c r="O5" s="15">
        <v>32</v>
      </c>
      <c r="P5" s="15">
        <v>32</v>
      </c>
      <c r="Q5" s="5">
        <f t="shared" si="4"/>
        <v>1</v>
      </c>
      <c r="R5" s="5">
        <f t="shared" si="5"/>
        <v>0.99375</v>
      </c>
    </row>
    <row r="6" spans="1:18" ht="19.5" customHeight="1">
      <c r="A6" s="31"/>
      <c r="B6" s="25">
        <v>180121</v>
      </c>
      <c r="C6" s="13">
        <v>25</v>
      </c>
      <c r="D6" s="13">
        <v>25</v>
      </c>
      <c r="E6" s="5">
        <f t="shared" si="0"/>
        <v>1</v>
      </c>
      <c r="F6" s="14">
        <v>20</v>
      </c>
      <c r="G6" s="14">
        <v>20</v>
      </c>
      <c r="H6" s="5">
        <f t="shared" si="1"/>
        <v>1</v>
      </c>
      <c r="I6" s="15">
        <v>21</v>
      </c>
      <c r="J6" s="15">
        <v>21</v>
      </c>
      <c r="K6" s="5">
        <f t="shared" si="2"/>
        <v>1</v>
      </c>
      <c r="L6" s="15">
        <v>27</v>
      </c>
      <c r="M6" s="15">
        <v>27</v>
      </c>
      <c r="N6" s="5">
        <f t="shared" si="3"/>
        <v>1</v>
      </c>
      <c r="O6" s="15">
        <v>21</v>
      </c>
      <c r="P6" s="15">
        <v>21</v>
      </c>
      <c r="Q6" s="5">
        <f t="shared" si="4"/>
        <v>1</v>
      </c>
      <c r="R6" s="5">
        <f t="shared" si="5"/>
        <v>1</v>
      </c>
    </row>
    <row r="7" spans="1:18" ht="19.5" customHeight="1">
      <c r="A7" s="31"/>
      <c r="B7" s="25">
        <v>180122</v>
      </c>
      <c r="C7" s="13">
        <v>31</v>
      </c>
      <c r="D7" s="13">
        <v>31</v>
      </c>
      <c r="E7" s="5">
        <f t="shared" si="0"/>
        <v>1</v>
      </c>
      <c r="F7" s="14">
        <v>30</v>
      </c>
      <c r="G7" s="14">
        <v>30</v>
      </c>
      <c r="H7" s="5">
        <f t="shared" si="1"/>
        <v>1</v>
      </c>
      <c r="I7" s="15">
        <v>30</v>
      </c>
      <c r="J7" s="15">
        <v>30</v>
      </c>
      <c r="K7" s="5">
        <f t="shared" si="2"/>
        <v>1</v>
      </c>
      <c r="L7" s="15">
        <v>30</v>
      </c>
      <c r="M7" s="15">
        <v>30</v>
      </c>
      <c r="N7" s="5">
        <f t="shared" si="3"/>
        <v>1</v>
      </c>
      <c r="O7" s="15">
        <v>32</v>
      </c>
      <c r="P7" s="15">
        <v>32</v>
      </c>
      <c r="Q7" s="5">
        <f t="shared" si="4"/>
        <v>1</v>
      </c>
      <c r="R7" s="5">
        <f t="shared" si="5"/>
        <v>1</v>
      </c>
    </row>
    <row r="8" spans="1:18" ht="19.5" customHeight="1">
      <c r="A8" s="31"/>
      <c r="B8" s="25">
        <v>180131</v>
      </c>
      <c r="C8" s="13">
        <v>31</v>
      </c>
      <c r="D8" s="13">
        <v>31</v>
      </c>
      <c r="E8" s="5">
        <f t="shared" si="0"/>
        <v>1</v>
      </c>
      <c r="F8" s="14">
        <v>34</v>
      </c>
      <c r="G8" s="14">
        <v>34</v>
      </c>
      <c r="H8" s="5">
        <f t="shared" si="1"/>
        <v>1</v>
      </c>
      <c r="I8" s="15">
        <v>33</v>
      </c>
      <c r="J8" s="15">
        <v>34</v>
      </c>
      <c r="K8" s="5">
        <f t="shared" si="2"/>
        <v>0.9705882352941176</v>
      </c>
      <c r="L8" s="15">
        <v>31</v>
      </c>
      <c r="M8" s="15">
        <v>31</v>
      </c>
      <c r="N8" s="5">
        <f t="shared" si="3"/>
        <v>1</v>
      </c>
      <c r="O8" s="15">
        <v>36</v>
      </c>
      <c r="P8" s="15">
        <v>36</v>
      </c>
      <c r="Q8" s="5">
        <f t="shared" si="4"/>
        <v>1</v>
      </c>
      <c r="R8" s="5">
        <f t="shared" si="5"/>
        <v>0.9941176470588236</v>
      </c>
    </row>
    <row r="9" spans="1:18" ht="19.5" customHeight="1">
      <c r="A9" s="31"/>
      <c r="B9" s="25">
        <v>180141</v>
      </c>
      <c r="C9" s="13">
        <v>32</v>
      </c>
      <c r="D9" s="13">
        <v>32</v>
      </c>
      <c r="E9" s="5">
        <f t="shared" si="0"/>
        <v>1</v>
      </c>
      <c r="F9" s="14">
        <v>37</v>
      </c>
      <c r="G9" s="14">
        <v>41</v>
      </c>
      <c r="H9" s="5">
        <f t="shared" si="1"/>
        <v>0.9024390243902439</v>
      </c>
      <c r="I9" s="15">
        <v>37</v>
      </c>
      <c r="J9" s="15">
        <v>38</v>
      </c>
      <c r="K9" s="5">
        <f t="shared" si="2"/>
        <v>0.9736842105263158</v>
      </c>
      <c r="L9" s="15">
        <v>32</v>
      </c>
      <c r="M9" s="15">
        <v>32</v>
      </c>
      <c r="N9" s="5">
        <f t="shared" si="3"/>
        <v>1</v>
      </c>
      <c r="O9" s="15">
        <v>37</v>
      </c>
      <c r="P9" s="15">
        <v>38</v>
      </c>
      <c r="Q9" s="5">
        <f t="shared" si="4"/>
        <v>0.9736842105263158</v>
      </c>
      <c r="R9" s="5">
        <f t="shared" si="5"/>
        <v>0.9699614890885752</v>
      </c>
    </row>
    <row r="10" spans="1:18" ht="19.5" customHeight="1">
      <c r="A10" s="31" t="s">
        <v>7</v>
      </c>
      <c r="B10" s="26">
        <v>180211</v>
      </c>
      <c r="C10" s="11">
        <v>27</v>
      </c>
      <c r="D10" s="11">
        <v>27</v>
      </c>
      <c r="E10" s="5">
        <f aca="true" t="shared" si="6" ref="E10:E23">C10/D10</f>
        <v>1</v>
      </c>
      <c r="F10" s="12">
        <v>27</v>
      </c>
      <c r="G10" s="12">
        <v>27</v>
      </c>
      <c r="H10" s="5">
        <f aca="true" t="shared" si="7" ref="H10:H23">F10/G10</f>
        <v>1</v>
      </c>
      <c r="I10" s="15">
        <v>27</v>
      </c>
      <c r="J10" s="15">
        <v>27</v>
      </c>
      <c r="K10" s="5">
        <f aca="true" t="shared" si="8" ref="K10:K19">I10/J10</f>
        <v>1</v>
      </c>
      <c r="L10" s="15">
        <v>27</v>
      </c>
      <c r="M10" s="15">
        <v>27</v>
      </c>
      <c r="N10" s="5">
        <f t="shared" si="3"/>
        <v>1</v>
      </c>
      <c r="O10" s="15">
        <v>27</v>
      </c>
      <c r="P10" s="15">
        <v>27</v>
      </c>
      <c r="Q10" s="5">
        <f aca="true" t="shared" si="9" ref="Q10:Q19">O10/P10</f>
        <v>1</v>
      </c>
      <c r="R10" s="5">
        <f>(H10+K10+N10+Q10+E10)/5</f>
        <v>1</v>
      </c>
    </row>
    <row r="11" spans="1:18" ht="19.5" customHeight="1">
      <c r="A11" s="31"/>
      <c r="B11" s="26">
        <v>180221</v>
      </c>
      <c r="C11" s="11">
        <v>29</v>
      </c>
      <c r="D11" s="11">
        <v>29</v>
      </c>
      <c r="E11" s="5">
        <f t="shared" si="6"/>
        <v>1</v>
      </c>
      <c r="F11" s="12">
        <v>29</v>
      </c>
      <c r="G11" s="12">
        <v>29</v>
      </c>
      <c r="H11" s="5">
        <f t="shared" si="7"/>
        <v>1</v>
      </c>
      <c r="I11" s="15">
        <v>26</v>
      </c>
      <c r="J11" s="15">
        <v>26</v>
      </c>
      <c r="K11" s="5">
        <f t="shared" si="8"/>
        <v>1</v>
      </c>
      <c r="L11" s="15">
        <v>29</v>
      </c>
      <c r="M11" s="15">
        <v>29</v>
      </c>
      <c r="N11" s="5">
        <f t="shared" si="3"/>
        <v>1</v>
      </c>
      <c r="O11" s="15">
        <v>24</v>
      </c>
      <c r="P11" s="15">
        <v>26</v>
      </c>
      <c r="Q11" s="5">
        <f t="shared" si="9"/>
        <v>0.9230769230769231</v>
      </c>
      <c r="R11" s="5">
        <f>(H11+K11+N11+Q11+E11)/5</f>
        <v>0.9846153846153847</v>
      </c>
    </row>
    <row r="12" spans="1:18" ht="19.5" customHeight="1">
      <c r="A12" s="31"/>
      <c r="B12" s="26">
        <v>180222</v>
      </c>
      <c r="C12" s="11">
        <v>25</v>
      </c>
      <c r="D12" s="11">
        <v>25</v>
      </c>
      <c r="E12" s="5">
        <f t="shared" si="6"/>
        <v>1</v>
      </c>
      <c r="F12" s="12">
        <v>24</v>
      </c>
      <c r="G12" s="12">
        <v>25</v>
      </c>
      <c r="H12" s="5">
        <f t="shared" si="7"/>
        <v>0.96</v>
      </c>
      <c r="I12" s="15">
        <v>26</v>
      </c>
      <c r="J12" s="15">
        <v>26</v>
      </c>
      <c r="K12" s="5">
        <f t="shared" si="8"/>
        <v>1</v>
      </c>
      <c r="L12" s="15">
        <v>25</v>
      </c>
      <c r="M12" s="15">
        <v>25</v>
      </c>
      <c r="N12" s="5">
        <f t="shared" si="3"/>
        <v>1</v>
      </c>
      <c r="O12" s="15">
        <v>26</v>
      </c>
      <c r="P12" s="15">
        <v>26</v>
      </c>
      <c r="Q12" s="5">
        <f t="shared" si="9"/>
        <v>1</v>
      </c>
      <c r="R12" s="5">
        <f>(H12+K12+N12+Q12+E12)/5</f>
        <v>0.992</v>
      </c>
    </row>
    <row r="13" spans="1:18" ht="19.5" customHeight="1">
      <c r="A13" s="31"/>
      <c r="B13" s="26">
        <v>180231</v>
      </c>
      <c r="C13" s="11">
        <v>22</v>
      </c>
      <c r="D13" s="11">
        <v>22</v>
      </c>
      <c r="E13" s="5">
        <f t="shared" si="6"/>
        <v>1</v>
      </c>
      <c r="F13" s="12">
        <v>22</v>
      </c>
      <c r="G13" s="12">
        <v>22</v>
      </c>
      <c r="H13" s="5">
        <f t="shared" si="7"/>
        <v>1</v>
      </c>
      <c r="I13" s="15">
        <v>22</v>
      </c>
      <c r="J13" s="15">
        <v>22</v>
      </c>
      <c r="K13" s="5">
        <f t="shared" si="8"/>
        <v>1</v>
      </c>
      <c r="L13" s="15">
        <v>22</v>
      </c>
      <c r="M13" s="15">
        <v>22</v>
      </c>
      <c r="N13" s="5">
        <f t="shared" si="3"/>
        <v>1</v>
      </c>
      <c r="O13" s="15">
        <v>22</v>
      </c>
      <c r="P13" s="15">
        <v>22</v>
      </c>
      <c r="Q13" s="5">
        <f t="shared" si="9"/>
        <v>1</v>
      </c>
      <c r="R13" s="5">
        <f>(H13+K13+N13+Q13+E13)/5</f>
        <v>1</v>
      </c>
    </row>
    <row r="14" spans="1:18" ht="19.5" customHeight="1">
      <c r="A14" s="31"/>
      <c r="B14" s="26">
        <v>180232</v>
      </c>
      <c r="C14" s="11">
        <v>23</v>
      </c>
      <c r="D14" s="11">
        <v>23</v>
      </c>
      <c r="E14" s="5">
        <f t="shared" si="6"/>
        <v>1</v>
      </c>
      <c r="F14" s="12">
        <v>23</v>
      </c>
      <c r="G14" s="12">
        <v>23</v>
      </c>
      <c r="H14" s="5">
        <f t="shared" si="7"/>
        <v>1</v>
      </c>
      <c r="I14" s="15">
        <v>23</v>
      </c>
      <c r="J14" s="15">
        <v>23</v>
      </c>
      <c r="K14" s="5">
        <f t="shared" si="8"/>
        <v>1</v>
      </c>
      <c r="L14" s="15">
        <v>23</v>
      </c>
      <c r="M14" s="15">
        <v>23</v>
      </c>
      <c r="N14" s="5">
        <f t="shared" si="3"/>
        <v>1</v>
      </c>
      <c r="O14" s="15">
        <v>22</v>
      </c>
      <c r="P14" s="15">
        <v>23</v>
      </c>
      <c r="Q14" s="5">
        <f t="shared" si="9"/>
        <v>0.9565217391304348</v>
      </c>
      <c r="R14" s="5">
        <f>(H14+K14+N14+Q14+E14)/5</f>
        <v>0.9913043478260869</v>
      </c>
    </row>
    <row r="15" spans="1:18" ht="19.5" customHeight="1">
      <c r="A15" s="31" t="s">
        <v>8</v>
      </c>
      <c r="B15" s="26">
        <v>180311</v>
      </c>
      <c r="C15" s="8">
        <v>31</v>
      </c>
      <c r="D15" s="8">
        <v>31</v>
      </c>
      <c r="E15" s="9">
        <f t="shared" si="6"/>
        <v>1</v>
      </c>
      <c r="F15" s="8">
        <v>31</v>
      </c>
      <c r="G15" s="8">
        <v>31</v>
      </c>
      <c r="H15" s="9">
        <f t="shared" si="7"/>
        <v>1</v>
      </c>
      <c r="I15" s="8">
        <v>31</v>
      </c>
      <c r="J15" s="8">
        <v>31</v>
      </c>
      <c r="K15" s="9">
        <f t="shared" si="8"/>
        <v>1</v>
      </c>
      <c r="L15" s="8">
        <v>31</v>
      </c>
      <c r="M15" s="8">
        <v>31</v>
      </c>
      <c r="N15" s="9">
        <f aca="true" t="shared" si="10" ref="N15:N25">L15/M15</f>
        <v>1</v>
      </c>
      <c r="O15" s="8">
        <v>29</v>
      </c>
      <c r="P15" s="8">
        <v>30</v>
      </c>
      <c r="Q15" s="9">
        <f t="shared" si="9"/>
        <v>0.9666666666666667</v>
      </c>
      <c r="R15" s="9">
        <f>(E15+H15+K15+N15+Q15)/5</f>
        <v>0.9933333333333334</v>
      </c>
    </row>
    <row r="16" spans="1:18" ht="19.5" customHeight="1">
      <c r="A16" s="31"/>
      <c r="B16" s="26">
        <v>180312</v>
      </c>
      <c r="C16" s="8">
        <v>28</v>
      </c>
      <c r="D16" s="8">
        <v>28</v>
      </c>
      <c r="E16" s="9">
        <f t="shared" si="6"/>
        <v>1</v>
      </c>
      <c r="F16" s="8">
        <v>26</v>
      </c>
      <c r="G16" s="8">
        <v>28</v>
      </c>
      <c r="H16" s="9">
        <f t="shared" si="7"/>
        <v>0.9285714285714286</v>
      </c>
      <c r="I16" s="8">
        <v>28</v>
      </c>
      <c r="J16" s="8">
        <v>28</v>
      </c>
      <c r="K16" s="9">
        <f t="shared" si="8"/>
        <v>1</v>
      </c>
      <c r="L16" s="8">
        <v>28</v>
      </c>
      <c r="M16" s="8">
        <v>28</v>
      </c>
      <c r="N16" s="9">
        <f t="shared" si="10"/>
        <v>1</v>
      </c>
      <c r="O16" s="8">
        <v>28</v>
      </c>
      <c r="P16" s="8">
        <v>28</v>
      </c>
      <c r="Q16" s="9">
        <f t="shared" si="9"/>
        <v>1</v>
      </c>
      <c r="R16" s="9">
        <f>(H16+K16+E16+N16+Q16)/5</f>
        <v>0.9857142857142858</v>
      </c>
    </row>
    <row r="17" spans="1:18" ht="19.5" customHeight="1">
      <c r="A17" s="31"/>
      <c r="B17" s="26">
        <v>180315</v>
      </c>
      <c r="C17" s="8">
        <v>29</v>
      </c>
      <c r="D17" s="8">
        <v>30</v>
      </c>
      <c r="E17" s="9">
        <f t="shared" si="6"/>
        <v>0.9666666666666667</v>
      </c>
      <c r="F17" s="8">
        <v>30</v>
      </c>
      <c r="G17" s="8">
        <v>30</v>
      </c>
      <c r="H17" s="9">
        <f t="shared" si="7"/>
        <v>1</v>
      </c>
      <c r="I17" s="8">
        <v>29</v>
      </c>
      <c r="J17" s="8">
        <v>30</v>
      </c>
      <c r="K17" s="9">
        <f t="shared" si="8"/>
        <v>0.9666666666666667</v>
      </c>
      <c r="L17" s="8">
        <v>30</v>
      </c>
      <c r="M17" s="8">
        <v>30</v>
      </c>
      <c r="N17" s="9">
        <f t="shared" si="10"/>
        <v>1</v>
      </c>
      <c r="O17" s="8">
        <v>30</v>
      </c>
      <c r="P17" s="8">
        <v>30</v>
      </c>
      <c r="Q17" s="9">
        <f t="shared" si="9"/>
        <v>1</v>
      </c>
      <c r="R17" s="9">
        <f>(H17+K17+E17+N17+Q17)/5</f>
        <v>0.9866666666666667</v>
      </c>
    </row>
    <row r="18" spans="1:18" ht="19.5" customHeight="1">
      <c r="A18" s="31"/>
      <c r="B18" s="26">
        <v>180321</v>
      </c>
      <c r="C18" s="8">
        <v>37</v>
      </c>
      <c r="D18" s="8">
        <v>38</v>
      </c>
      <c r="E18" s="9">
        <f t="shared" si="6"/>
        <v>0.9736842105263158</v>
      </c>
      <c r="F18" s="8">
        <v>36</v>
      </c>
      <c r="G18" s="8">
        <v>36</v>
      </c>
      <c r="H18" s="9">
        <f t="shared" si="7"/>
        <v>1</v>
      </c>
      <c r="I18" s="8">
        <v>35</v>
      </c>
      <c r="J18" s="8">
        <v>35</v>
      </c>
      <c r="K18" s="9">
        <f t="shared" si="8"/>
        <v>1</v>
      </c>
      <c r="L18" s="8">
        <v>36</v>
      </c>
      <c r="M18" s="8">
        <v>37</v>
      </c>
      <c r="N18" s="9">
        <f t="shared" si="10"/>
        <v>0.972972972972973</v>
      </c>
      <c r="O18" s="8">
        <v>34</v>
      </c>
      <c r="P18" s="8">
        <v>34</v>
      </c>
      <c r="Q18" s="9">
        <f t="shared" si="9"/>
        <v>1</v>
      </c>
      <c r="R18" s="9">
        <f>(H18+K18+E18+N18+Q18)/5</f>
        <v>0.9893314366998578</v>
      </c>
    </row>
    <row r="19" spans="1:18" ht="19.5" customHeight="1">
      <c r="A19" s="31"/>
      <c r="B19" s="6">
        <v>180322</v>
      </c>
      <c r="C19" s="8">
        <v>35</v>
      </c>
      <c r="D19" s="8">
        <v>35</v>
      </c>
      <c r="E19" s="9">
        <f t="shared" si="6"/>
        <v>1</v>
      </c>
      <c r="F19" s="8">
        <v>33</v>
      </c>
      <c r="G19" s="8">
        <v>35</v>
      </c>
      <c r="H19" s="9">
        <f t="shared" si="7"/>
        <v>0.9428571428571428</v>
      </c>
      <c r="I19" s="8">
        <v>35</v>
      </c>
      <c r="J19" s="8">
        <v>35</v>
      </c>
      <c r="K19" s="9">
        <f t="shared" si="8"/>
        <v>1</v>
      </c>
      <c r="L19" s="8">
        <v>35</v>
      </c>
      <c r="M19" s="8">
        <v>35</v>
      </c>
      <c r="N19" s="9">
        <f t="shared" si="10"/>
        <v>1</v>
      </c>
      <c r="O19" s="8">
        <v>34</v>
      </c>
      <c r="P19" s="8">
        <v>35</v>
      </c>
      <c r="Q19" s="9">
        <f t="shared" si="9"/>
        <v>0.9714285714285714</v>
      </c>
      <c r="R19" s="9">
        <f>(H19+K19+E19+N19+Q19)/5</f>
        <v>0.9828571428571429</v>
      </c>
    </row>
    <row r="20" spans="1:18" ht="19.5" customHeight="1">
      <c r="A20" s="31" t="s">
        <v>9</v>
      </c>
      <c r="B20" s="27">
        <v>180411</v>
      </c>
      <c r="C20" s="38" t="s">
        <v>23</v>
      </c>
      <c r="D20" s="37"/>
      <c r="E20" s="37"/>
      <c r="F20" s="24">
        <v>36</v>
      </c>
      <c r="G20" s="24">
        <v>37</v>
      </c>
      <c r="H20" s="9">
        <f t="shared" si="7"/>
        <v>0.972972972972973</v>
      </c>
      <c r="I20" s="24">
        <v>33</v>
      </c>
      <c r="J20" s="24">
        <v>37</v>
      </c>
      <c r="K20" s="9">
        <f>I20/J20</f>
        <v>0.8918918918918919</v>
      </c>
      <c r="L20" s="24">
        <v>43</v>
      </c>
      <c r="M20" s="24">
        <v>43</v>
      </c>
      <c r="N20" s="9">
        <f t="shared" si="10"/>
        <v>1</v>
      </c>
      <c r="O20" s="24">
        <v>43</v>
      </c>
      <c r="P20" s="24">
        <v>43</v>
      </c>
      <c r="Q20" s="9">
        <f>O20/P20</f>
        <v>1</v>
      </c>
      <c r="R20" s="9">
        <f>(H20+K20+N20+Q20)/4</f>
        <v>0.9662162162162162</v>
      </c>
    </row>
    <row r="21" spans="1:18" ht="19.5" customHeight="1">
      <c r="A21" s="31"/>
      <c r="B21" s="27">
        <v>180412</v>
      </c>
      <c r="C21" s="37"/>
      <c r="D21" s="37"/>
      <c r="E21" s="37"/>
      <c r="F21" s="24">
        <v>33</v>
      </c>
      <c r="G21" s="24">
        <v>33</v>
      </c>
      <c r="H21" s="9">
        <f t="shared" si="7"/>
        <v>1</v>
      </c>
      <c r="I21" s="24">
        <v>34</v>
      </c>
      <c r="J21" s="24">
        <v>34</v>
      </c>
      <c r="K21" s="9">
        <f>I21/J21</f>
        <v>1</v>
      </c>
      <c r="L21" s="24">
        <v>40</v>
      </c>
      <c r="M21" s="24">
        <v>41</v>
      </c>
      <c r="N21" s="9">
        <f t="shared" si="10"/>
        <v>0.975609756097561</v>
      </c>
      <c r="O21" s="24">
        <v>42</v>
      </c>
      <c r="P21" s="24">
        <v>42</v>
      </c>
      <c r="Q21" s="9">
        <f>O21/P21</f>
        <v>1</v>
      </c>
      <c r="R21" s="9">
        <f>(H21+K21+N21+Q21)/4</f>
        <v>0.9939024390243902</v>
      </c>
    </row>
    <row r="22" spans="1:18" ht="19.5" customHeight="1">
      <c r="A22" s="31"/>
      <c r="B22" s="27">
        <v>180421</v>
      </c>
      <c r="C22" s="37"/>
      <c r="D22" s="37"/>
      <c r="E22" s="37"/>
      <c r="F22" s="24">
        <v>40</v>
      </c>
      <c r="G22" s="24">
        <v>40</v>
      </c>
      <c r="H22" s="9">
        <f t="shared" si="7"/>
        <v>1</v>
      </c>
      <c r="I22" s="24">
        <v>40</v>
      </c>
      <c r="J22" s="24">
        <v>40</v>
      </c>
      <c r="K22" s="9">
        <f>I22/J22</f>
        <v>1</v>
      </c>
      <c r="L22" s="24">
        <v>41</v>
      </c>
      <c r="M22" s="24">
        <v>44</v>
      </c>
      <c r="N22" s="9">
        <f t="shared" si="10"/>
        <v>0.9318181818181818</v>
      </c>
      <c r="O22" s="24">
        <v>42</v>
      </c>
      <c r="P22" s="24">
        <v>44</v>
      </c>
      <c r="Q22" s="9">
        <f>O22/P22</f>
        <v>0.9545454545454546</v>
      </c>
      <c r="R22" s="9">
        <f>(H22+K22+N22+Q22)/4</f>
        <v>0.9715909090909091</v>
      </c>
    </row>
    <row r="23" spans="1:18" ht="19.5" customHeight="1">
      <c r="A23" s="31"/>
      <c r="B23" s="27">
        <v>180422</v>
      </c>
      <c r="C23" s="37"/>
      <c r="D23" s="37"/>
      <c r="E23" s="37"/>
      <c r="F23" s="24">
        <v>33</v>
      </c>
      <c r="G23" s="24">
        <v>33</v>
      </c>
      <c r="H23" s="9">
        <f t="shared" si="7"/>
        <v>1</v>
      </c>
      <c r="I23" s="24">
        <v>28</v>
      </c>
      <c r="J23" s="24">
        <v>33</v>
      </c>
      <c r="K23" s="9">
        <f>I23/J23</f>
        <v>0.8484848484848485</v>
      </c>
      <c r="L23" s="24">
        <v>39</v>
      </c>
      <c r="M23" s="24">
        <v>39</v>
      </c>
      <c r="N23" s="9">
        <f t="shared" si="10"/>
        <v>1</v>
      </c>
      <c r="O23" s="24">
        <v>37</v>
      </c>
      <c r="P23" s="24">
        <v>38</v>
      </c>
      <c r="Q23" s="9">
        <f>O23/P23</f>
        <v>0.9736842105263158</v>
      </c>
      <c r="R23" s="9">
        <f>(H23+K23+N23+Q23)/4</f>
        <v>0.9555422647527911</v>
      </c>
    </row>
    <row r="24" spans="1:18" ht="19.5" customHeight="1">
      <c r="A24" s="31" t="s">
        <v>10</v>
      </c>
      <c r="B24" s="28">
        <v>180511</v>
      </c>
      <c r="C24" s="19">
        <v>38</v>
      </c>
      <c r="D24" s="19">
        <v>39</v>
      </c>
      <c r="E24" s="9">
        <f aca="true" t="shared" si="11" ref="E24:E31">C24/D24</f>
        <v>0.9743589743589743</v>
      </c>
      <c r="F24" s="19">
        <v>38</v>
      </c>
      <c r="G24" s="19">
        <v>39</v>
      </c>
      <c r="H24" s="9">
        <f aca="true" t="shared" si="12" ref="H24:H31">F24/G24</f>
        <v>0.9743589743589743</v>
      </c>
      <c r="I24" s="19">
        <v>36</v>
      </c>
      <c r="J24" s="19">
        <v>39</v>
      </c>
      <c r="K24" s="9">
        <f aca="true" t="shared" si="13" ref="K24:K31">I24/J24</f>
        <v>0.9230769230769231</v>
      </c>
      <c r="L24" s="21">
        <v>39</v>
      </c>
      <c r="M24" s="21">
        <v>39</v>
      </c>
      <c r="N24" s="9">
        <f t="shared" si="10"/>
        <v>1</v>
      </c>
      <c r="O24" s="19">
        <v>39</v>
      </c>
      <c r="P24" s="19">
        <v>39</v>
      </c>
      <c r="Q24" s="9">
        <f aca="true" t="shared" si="14" ref="Q24:Q31">O24/P24</f>
        <v>1</v>
      </c>
      <c r="R24" s="9">
        <f aca="true" t="shared" si="15" ref="R24:R32">(H24+K24+N24+Q24+E24)/5</f>
        <v>0.9743589743589742</v>
      </c>
    </row>
    <row r="25" spans="1:18" ht="19.5" customHeight="1">
      <c r="A25" s="31"/>
      <c r="B25" s="28">
        <v>180512</v>
      </c>
      <c r="C25" s="19">
        <v>24</v>
      </c>
      <c r="D25" s="19">
        <v>25</v>
      </c>
      <c r="E25" s="9">
        <f t="shared" si="11"/>
        <v>0.96</v>
      </c>
      <c r="F25" s="19">
        <v>24</v>
      </c>
      <c r="G25" s="19">
        <v>25</v>
      </c>
      <c r="H25" s="20">
        <f t="shared" si="12"/>
        <v>0.96</v>
      </c>
      <c r="I25" s="19">
        <v>23</v>
      </c>
      <c r="J25" s="19">
        <v>25</v>
      </c>
      <c r="K25" s="9">
        <f t="shared" si="13"/>
        <v>0.92</v>
      </c>
      <c r="L25" s="21">
        <v>25</v>
      </c>
      <c r="M25" s="21">
        <v>26</v>
      </c>
      <c r="N25" s="9">
        <f t="shared" si="10"/>
        <v>0.9615384615384616</v>
      </c>
      <c r="O25" s="19">
        <v>23</v>
      </c>
      <c r="P25" s="19">
        <v>25</v>
      </c>
      <c r="Q25" s="9">
        <f t="shared" si="14"/>
        <v>0.92</v>
      </c>
      <c r="R25" s="9">
        <f t="shared" si="15"/>
        <v>0.9443076923076923</v>
      </c>
    </row>
    <row r="26" spans="1:18" ht="19.5" customHeight="1">
      <c r="A26" s="31"/>
      <c r="B26" s="28">
        <v>180513</v>
      </c>
      <c r="C26" s="19">
        <v>37</v>
      </c>
      <c r="D26" s="19">
        <v>37</v>
      </c>
      <c r="E26" s="20">
        <f t="shared" si="11"/>
        <v>1</v>
      </c>
      <c r="F26" s="19">
        <v>37</v>
      </c>
      <c r="G26" s="19">
        <v>37</v>
      </c>
      <c r="H26" s="20">
        <f t="shared" si="12"/>
        <v>1</v>
      </c>
      <c r="I26" s="19">
        <v>36</v>
      </c>
      <c r="J26" s="19">
        <v>37</v>
      </c>
      <c r="K26" s="20">
        <f t="shared" si="13"/>
        <v>0.972972972972973</v>
      </c>
      <c r="L26" s="21">
        <v>37</v>
      </c>
      <c r="M26" s="21">
        <v>37</v>
      </c>
      <c r="N26" s="9">
        <v>1</v>
      </c>
      <c r="O26" s="19">
        <v>37</v>
      </c>
      <c r="P26" s="19">
        <v>37</v>
      </c>
      <c r="Q26" s="9">
        <f t="shared" si="14"/>
        <v>1</v>
      </c>
      <c r="R26" s="9">
        <f t="shared" si="15"/>
        <v>0.9945945945945945</v>
      </c>
    </row>
    <row r="27" spans="1:18" ht="19.5" customHeight="1">
      <c r="A27" s="31"/>
      <c r="B27" s="28">
        <v>180521</v>
      </c>
      <c r="C27" s="19">
        <v>35</v>
      </c>
      <c r="D27" s="19">
        <v>38</v>
      </c>
      <c r="E27" s="20">
        <f t="shared" si="11"/>
        <v>0.9210526315789473</v>
      </c>
      <c r="F27" s="19">
        <v>36</v>
      </c>
      <c r="G27" s="19">
        <v>38</v>
      </c>
      <c r="H27" s="20">
        <f t="shared" si="12"/>
        <v>0.9473684210526315</v>
      </c>
      <c r="I27" s="19">
        <v>37</v>
      </c>
      <c r="J27" s="19">
        <v>38</v>
      </c>
      <c r="K27" s="20">
        <f t="shared" si="13"/>
        <v>0.9736842105263158</v>
      </c>
      <c r="L27" s="21">
        <v>37</v>
      </c>
      <c r="M27" s="21">
        <v>38</v>
      </c>
      <c r="N27" s="9">
        <f aca="true" t="shared" si="16" ref="N27:N32">L27/M27</f>
        <v>0.9736842105263158</v>
      </c>
      <c r="O27" s="19">
        <v>37</v>
      </c>
      <c r="P27" s="19">
        <v>38</v>
      </c>
      <c r="Q27" s="20">
        <f t="shared" si="14"/>
        <v>0.9736842105263158</v>
      </c>
      <c r="R27" s="9">
        <f t="shared" si="15"/>
        <v>0.9578947368421054</v>
      </c>
    </row>
    <row r="28" spans="1:18" ht="19.5" customHeight="1">
      <c r="A28" s="31"/>
      <c r="B28" s="28">
        <v>180522</v>
      </c>
      <c r="C28" s="19">
        <v>34</v>
      </c>
      <c r="D28" s="19">
        <v>34</v>
      </c>
      <c r="E28" s="20">
        <f t="shared" si="11"/>
        <v>1</v>
      </c>
      <c r="F28" s="19">
        <v>34</v>
      </c>
      <c r="G28" s="19">
        <v>34</v>
      </c>
      <c r="H28" s="20">
        <f t="shared" si="12"/>
        <v>1</v>
      </c>
      <c r="I28" s="19">
        <v>33</v>
      </c>
      <c r="J28" s="19">
        <v>34</v>
      </c>
      <c r="K28" s="20">
        <f t="shared" si="13"/>
        <v>0.9705882352941176</v>
      </c>
      <c r="L28" s="21">
        <v>33</v>
      </c>
      <c r="M28" s="21">
        <v>34</v>
      </c>
      <c r="N28" s="22">
        <f t="shared" si="16"/>
        <v>0.9705882352941176</v>
      </c>
      <c r="O28" s="19">
        <v>34</v>
      </c>
      <c r="P28" s="19">
        <v>34</v>
      </c>
      <c r="Q28" s="20">
        <f t="shared" si="14"/>
        <v>1</v>
      </c>
      <c r="R28" s="7">
        <f t="shared" si="15"/>
        <v>0.9882352941176471</v>
      </c>
    </row>
    <row r="29" spans="1:18" ht="19.5" customHeight="1">
      <c r="A29" s="31"/>
      <c r="B29" s="28">
        <v>180525</v>
      </c>
      <c r="C29" s="19">
        <v>35</v>
      </c>
      <c r="D29" s="19">
        <v>38</v>
      </c>
      <c r="E29" s="20">
        <f t="shared" si="11"/>
        <v>0.9210526315789473</v>
      </c>
      <c r="F29" s="19">
        <v>36</v>
      </c>
      <c r="G29" s="19">
        <v>38</v>
      </c>
      <c r="H29" s="20">
        <f t="shared" si="12"/>
        <v>0.9473684210526315</v>
      </c>
      <c r="I29" s="19">
        <v>35</v>
      </c>
      <c r="J29" s="19">
        <v>38</v>
      </c>
      <c r="K29" s="20">
        <f t="shared" si="13"/>
        <v>0.9210526315789473</v>
      </c>
      <c r="L29" s="21">
        <v>37</v>
      </c>
      <c r="M29" s="21">
        <v>38</v>
      </c>
      <c r="N29" s="22">
        <f t="shared" si="16"/>
        <v>0.9736842105263158</v>
      </c>
      <c r="O29" s="19">
        <v>36</v>
      </c>
      <c r="P29" s="19">
        <v>38</v>
      </c>
      <c r="Q29" s="20">
        <f t="shared" si="14"/>
        <v>0.9473684210526315</v>
      </c>
      <c r="R29" s="7">
        <f t="shared" si="15"/>
        <v>0.9421052631578947</v>
      </c>
    </row>
    <row r="30" spans="1:18" ht="19.5" customHeight="1">
      <c r="A30" s="31"/>
      <c r="B30" s="28">
        <v>180531</v>
      </c>
      <c r="C30" s="21">
        <v>33</v>
      </c>
      <c r="D30" s="21">
        <v>35</v>
      </c>
      <c r="E30" s="23">
        <f t="shared" si="11"/>
        <v>0.9428571428571428</v>
      </c>
      <c r="F30" s="21">
        <v>35</v>
      </c>
      <c r="G30" s="21">
        <v>35</v>
      </c>
      <c r="H30" s="23">
        <f t="shared" si="12"/>
        <v>1</v>
      </c>
      <c r="I30" s="21">
        <v>35</v>
      </c>
      <c r="J30" s="21">
        <v>35</v>
      </c>
      <c r="K30" s="23">
        <f t="shared" si="13"/>
        <v>1</v>
      </c>
      <c r="L30" s="21">
        <v>35</v>
      </c>
      <c r="M30" s="21">
        <v>35</v>
      </c>
      <c r="N30" s="22">
        <f t="shared" si="16"/>
        <v>1</v>
      </c>
      <c r="O30" s="21">
        <v>34</v>
      </c>
      <c r="P30" s="21">
        <v>35</v>
      </c>
      <c r="Q30" s="23">
        <f t="shared" si="14"/>
        <v>0.9714285714285714</v>
      </c>
      <c r="R30" s="7">
        <f t="shared" si="15"/>
        <v>0.9828571428571429</v>
      </c>
    </row>
    <row r="31" spans="1:18" ht="19.5" customHeight="1">
      <c r="A31" s="31"/>
      <c r="B31" s="28">
        <v>180532</v>
      </c>
      <c r="C31" s="21">
        <v>36</v>
      </c>
      <c r="D31" s="21">
        <v>37</v>
      </c>
      <c r="E31" s="23">
        <f t="shared" si="11"/>
        <v>0.972972972972973</v>
      </c>
      <c r="F31" s="21">
        <v>35</v>
      </c>
      <c r="G31" s="21">
        <v>37</v>
      </c>
      <c r="H31" s="23">
        <f t="shared" si="12"/>
        <v>0.9459459459459459</v>
      </c>
      <c r="I31" s="21">
        <v>36</v>
      </c>
      <c r="J31" s="21">
        <v>37</v>
      </c>
      <c r="K31" s="23">
        <f t="shared" si="13"/>
        <v>0.972972972972973</v>
      </c>
      <c r="L31" s="21">
        <v>36</v>
      </c>
      <c r="M31" s="21">
        <v>37</v>
      </c>
      <c r="N31" s="22">
        <f t="shared" si="16"/>
        <v>0.972972972972973</v>
      </c>
      <c r="O31" s="21">
        <v>36</v>
      </c>
      <c r="P31" s="21">
        <v>37</v>
      </c>
      <c r="Q31" s="23">
        <f t="shared" si="14"/>
        <v>0.972972972972973</v>
      </c>
      <c r="R31" s="7">
        <f t="shared" si="15"/>
        <v>0.9675675675675676</v>
      </c>
    </row>
    <row r="32" spans="1:18" ht="19.5" customHeight="1">
      <c r="A32" s="31" t="s">
        <v>11</v>
      </c>
      <c r="B32" s="6">
        <v>180611</v>
      </c>
      <c r="C32">
        <v>37</v>
      </c>
      <c r="D32">
        <v>38</v>
      </c>
      <c r="E32" s="5">
        <f aca="true" t="shared" si="17" ref="E32:E39">C32/D32</f>
        <v>0.9736842105263158</v>
      </c>
      <c r="F32">
        <v>35</v>
      </c>
      <c r="G32">
        <v>38</v>
      </c>
      <c r="H32" s="7">
        <f>F32/G32</f>
        <v>0.9210526315789473</v>
      </c>
      <c r="I32">
        <v>34</v>
      </c>
      <c r="J32">
        <v>38</v>
      </c>
      <c r="K32" s="7">
        <f>I32/J32</f>
        <v>0.8947368421052632</v>
      </c>
      <c r="L32" s="8">
        <v>26</v>
      </c>
      <c r="M32" s="6">
        <v>38</v>
      </c>
      <c r="N32" s="9">
        <f t="shared" si="16"/>
        <v>0.6842105263157895</v>
      </c>
      <c r="O32" s="6">
        <v>23</v>
      </c>
      <c r="P32" s="6">
        <v>38</v>
      </c>
      <c r="Q32" s="7">
        <f>O32/P32</f>
        <v>0.6052631578947368</v>
      </c>
      <c r="R32" s="5">
        <f t="shared" si="15"/>
        <v>0.8157894736842104</v>
      </c>
    </row>
    <row r="33" spans="1:18" ht="19.5" customHeight="1">
      <c r="A33" s="31"/>
      <c r="B33" s="6">
        <v>180612</v>
      </c>
      <c r="C33" s="31" t="s">
        <v>12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9.5" customHeight="1">
      <c r="A34" s="31"/>
      <c r="B34" s="6">
        <v>180613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9.5" customHeight="1">
      <c r="A35" s="31"/>
      <c r="B35" s="6">
        <v>180621</v>
      </c>
      <c r="C35">
        <v>31</v>
      </c>
      <c r="D35">
        <v>31</v>
      </c>
      <c r="E35" s="5">
        <f t="shared" si="17"/>
        <v>1</v>
      </c>
      <c r="F35">
        <v>31</v>
      </c>
      <c r="G35">
        <v>31</v>
      </c>
      <c r="H35" s="5">
        <f aca="true" t="shared" si="18" ref="H35:H40">F35/G35</f>
        <v>1</v>
      </c>
      <c r="I35">
        <v>31</v>
      </c>
      <c r="J35">
        <v>31</v>
      </c>
      <c r="K35" s="5">
        <f aca="true" t="shared" si="19" ref="K35:K47">I35/J35</f>
        <v>1</v>
      </c>
      <c r="L35">
        <v>21</v>
      </c>
      <c r="M35">
        <v>31</v>
      </c>
      <c r="N35" s="5">
        <f aca="true" t="shared" si="20" ref="N35:N47">L35/M35</f>
        <v>0.6774193548387096</v>
      </c>
      <c r="O35">
        <v>27</v>
      </c>
      <c r="P35">
        <v>31</v>
      </c>
      <c r="Q35" s="5">
        <f aca="true" t="shared" si="21" ref="Q35:Q47">O35/P35</f>
        <v>0.8709677419354839</v>
      </c>
      <c r="R35" s="5">
        <f>(H35+K35+N35+Q35+E35)/5</f>
        <v>0.9096774193548388</v>
      </c>
    </row>
    <row r="36" spans="1:18" ht="19.5" customHeight="1">
      <c r="A36" s="31"/>
      <c r="B36" s="6">
        <v>180622</v>
      </c>
      <c r="C36">
        <v>31</v>
      </c>
      <c r="D36">
        <v>31</v>
      </c>
      <c r="E36" s="5">
        <f t="shared" si="17"/>
        <v>1</v>
      </c>
      <c r="F36">
        <v>31</v>
      </c>
      <c r="G36">
        <v>31</v>
      </c>
      <c r="H36" s="5">
        <f t="shared" si="18"/>
        <v>1</v>
      </c>
      <c r="I36">
        <v>29</v>
      </c>
      <c r="J36">
        <v>31</v>
      </c>
      <c r="K36" s="5">
        <f t="shared" si="19"/>
        <v>0.9354838709677419</v>
      </c>
      <c r="L36">
        <v>19</v>
      </c>
      <c r="M36">
        <v>31</v>
      </c>
      <c r="N36" s="5">
        <f t="shared" si="20"/>
        <v>0.6129032258064516</v>
      </c>
      <c r="O36">
        <v>19</v>
      </c>
      <c r="P36">
        <v>31</v>
      </c>
      <c r="Q36" s="5">
        <f t="shared" si="21"/>
        <v>0.6129032258064516</v>
      </c>
      <c r="R36" s="5">
        <f>(H36+K36+N36+Q36+E36)/5</f>
        <v>0.832258064516129</v>
      </c>
    </row>
    <row r="37" spans="1:18" ht="19.5" customHeight="1">
      <c r="A37" s="31"/>
      <c r="B37" s="6">
        <v>180631</v>
      </c>
      <c r="C37">
        <v>34</v>
      </c>
      <c r="D37">
        <v>36</v>
      </c>
      <c r="E37" s="5">
        <f t="shared" si="17"/>
        <v>0.9444444444444444</v>
      </c>
      <c r="F37">
        <v>36</v>
      </c>
      <c r="G37">
        <v>29</v>
      </c>
      <c r="H37" s="5">
        <f t="shared" si="18"/>
        <v>1.2413793103448276</v>
      </c>
      <c r="I37">
        <v>28</v>
      </c>
      <c r="J37">
        <v>36</v>
      </c>
      <c r="K37" s="5">
        <f t="shared" si="19"/>
        <v>0.7777777777777778</v>
      </c>
      <c r="L37">
        <v>25</v>
      </c>
      <c r="M37">
        <v>36</v>
      </c>
      <c r="N37" s="5">
        <f t="shared" si="20"/>
        <v>0.6944444444444444</v>
      </c>
      <c r="O37">
        <v>27</v>
      </c>
      <c r="P37">
        <v>36</v>
      </c>
      <c r="Q37" s="5">
        <f t="shared" si="21"/>
        <v>0.75</v>
      </c>
      <c r="R37" s="5">
        <f>(H37+K37+N37+Q37+E37)/5</f>
        <v>0.8816091954022989</v>
      </c>
    </row>
    <row r="38" spans="1:18" ht="19.5" customHeight="1">
      <c r="A38" s="31"/>
      <c r="B38" s="6">
        <v>180632</v>
      </c>
      <c r="C38">
        <v>39</v>
      </c>
      <c r="D38">
        <v>39</v>
      </c>
      <c r="E38" s="5">
        <f t="shared" si="17"/>
        <v>1</v>
      </c>
      <c r="F38">
        <v>39</v>
      </c>
      <c r="G38">
        <v>39</v>
      </c>
      <c r="H38" s="5">
        <f t="shared" si="18"/>
        <v>1</v>
      </c>
      <c r="I38">
        <v>39</v>
      </c>
      <c r="J38">
        <v>39</v>
      </c>
      <c r="K38" s="5">
        <f t="shared" si="19"/>
        <v>1</v>
      </c>
      <c r="L38">
        <v>39</v>
      </c>
      <c r="M38">
        <v>39</v>
      </c>
      <c r="N38" s="5">
        <f t="shared" si="20"/>
        <v>1</v>
      </c>
      <c r="O38">
        <v>38</v>
      </c>
      <c r="P38">
        <v>38</v>
      </c>
      <c r="Q38" s="5">
        <f t="shared" si="21"/>
        <v>1</v>
      </c>
      <c r="R38" s="5">
        <f>(H38+K38+N38+Q38+E38)/5</f>
        <v>1</v>
      </c>
    </row>
    <row r="39" spans="1:18" ht="19.5" customHeight="1">
      <c r="A39" s="31"/>
      <c r="B39" s="6">
        <v>180641</v>
      </c>
      <c r="C39">
        <v>39</v>
      </c>
      <c r="D39">
        <v>39</v>
      </c>
      <c r="E39" s="5">
        <f t="shared" si="17"/>
        <v>1</v>
      </c>
      <c r="F39">
        <v>39</v>
      </c>
      <c r="G39">
        <v>39</v>
      </c>
      <c r="H39" s="5">
        <f t="shared" si="18"/>
        <v>1</v>
      </c>
      <c r="I39">
        <v>39</v>
      </c>
      <c r="J39">
        <v>39</v>
      </c>
      <c r="K39" s="5">
        <f t="shared" si="19"/>
        <v>1</v>
      </c>
      <c r="L39">
        <v>38</v>
      </c>
      <c r="M39">
        <v>39</v>
      </c>
      <c r="N39" s="5">
        <f t="shared" si="20"/>
        <v>0.9743589743589743</v>
      </c>
      <c r="O39">
        <v>36</v>
      </c>
      <c r="P39">
        <v>39</v>
      </c>
      <c r="Q39" s="5">
        <f t="shared" si="21"/>
        <v>0.9230769230769231</v>
      </c>
      <c r="R39" s="5">
        <f>(H39+K39+N39+Q39+E39)/5</f>
        <v>0.9794871794871796</v>
      </c>
    </row>
    <row r="40" spans="1:18" ht="19.5" customHeight="1">
      <c r="A40" s="31" t="s">
        <v>13</v>
      </c>
      <c r="B40" s="29">
        <v>180711</v>
      </c>
      <c r="C40" s="16">
        <v>33</v>
      </c>
      <c r="D40" s="16">
        <v>33</v>
      </c>
      <c r="E40" s="17">
        <f>C40/D40</f>
        <v>1</v>
      </c>
      <c r="F40" s="16">
        <v>33</v>
      </c>
      <c r="G40" s="16">
        <v>33</v>
      </c>
      <c r="H40" s="17">
        <f t="shared" si="18"/>
        <v>1</v>
      </c>
      <c r="I40" s="16">
        <v>33</v>
      </c>
      <c r="J40" s="16">
        <v>33</v>
      </c>
      <c r="K40" s="17">
        <f t="shared" si="19"/>
        <v>1</v>
      </c>
      <c r="L40" s="16">
        <v>33</v>
      </c>
      <c r="M40" s="16">
        <v>33</v>
      </c>
      <c r="N40" s="17">
        <f t="shared" si="20"/>
        <v>1</v>
      </c>
      <c r="O40" s="16">
        <v>29</v>
      </c>
      <c r="P40" s="16">
        <v>33</v>
      </c>
      <c r="Q40" s="17">
        <f t="shared" si="21"/>
        <v>0.8787878787878788</v>
      </c>
      <c r="R40" s="17">
        <f>(Q40+N40+K40+H40+E40)/5</f>
        <v>0.9757575757575758</v>
      </c>
    </row>
    <row r="41" spans="1:18" ht="19.5" customHeight="1">
      <c r="A41" s="31"/>
      <c r="B41" s="29">
        <v>180712</v>
      </c>
      <c r="C41" s="16">
        <v>36</v>
      </c>
      <c r="D41" s="16">
        <v>36</v>
      </c>
      <c r="E41" s="17">
        <f>C41/D41</f>
        <v>1</v>
      </c>
      <c r="F41" s="16">
        <v>36</v>
      </c>
      <c r="G41" s="16">
        <v>36</v>
      </c>
      <c r="H41" s="17">
        <f aca="true" t="shared" si="22" ref="H41:H47">F41/G41</f>
        <v>1</v>
      </c>
      <c r="I41" s="16">
        <v>36</v>
      </c>
      <c r="J41" s="16">
        <v>36</v>
      </c>
      <c r="K41" s="17">
        <f t="shared" si="19"/>
        <v>1</v>
      </c>
      <c r="L41" s="16">
        <v>36</v>
      </c>
      <c r="M41" s="16">
        <v>36</v>
      </c>
      <c r="N41" s="17">
        <f t="shared" si="20"/>
        <v>1</v>
      </c>
      <c r="O41" s="16">
        <v>35</v>
      </c>
      <c r="P41" s="16">
        <v>36</v>
      </c>
      <c r="Q41" s="17">
        <f t="shared" si="21"/>
        <v>0.9722222222222222</v>
      </c>
      <c r="R41" s="17">
        <f aca="true" t="shared" si="23" ref="R41:R47">(Q41+N41+K41+H41+E41)/5</f>
        <v>0.9944444444444445</v>
      </c>
    </row>
    <row r="42" spans="1:18" ht="18.75" customHeight="1">
      <c r="A42" s="31"/>
      <c r="B42" s="29">
        <v>180721</v>
      </c>
      <c r="C42" s="16">
        <v>35</v>
      </c>
      <c r="D42" s="16">
        <v>36</v>
      </c>
      <c r="E42" s="17">
        <f aca="true" t="shared" si="24" ref="E42:E47">C42/D42</f>
        <v>0.9722222222222222</v>
      </c>
      <c r="F42" s="16">
        <v>36</v>
      </c>
      <c r="G42" s="16">
        <v>36</v>
      </c>
      <c r="H42" s="17">
        <f t="shared" si="22"/>
        <v>1</v>
      </c>
      <c r="I42" s="16">
        <v>36</v>
      </c>
      <c r="J42" s="16">
        <v>36</v>
      </c>
      <c r="K42" s="17">
        <f t="shared" si="19"/>
        <v>1</v>
      </c>
      <c r="L42" s="16">
        <v>36</v>
      </c>
      <c r="M42" s="16">
        <v>36</v>
      </c>
      <c r="N42" s="17">
        <f t="shared" si="20"/>
        <v>1</v>
      </c>
      <c r="O42" s="16">
        <v>35</v>
      </c>
      <c r="P42" s="16">
        <v>36</v>
      </c>
      <c r="Q42" s="17">
        <f t="shared" si="21"/>
        <v>0.9722222222222222</v>
      </c>
      <c r="R42" s="17">
        <f t="shared" si="23"/>
        <v>0.9888888888888889</v>
      </c>
    </row>
    <row r="43" spans="1:18" ht="19.5" customHeight="1">
      <c r="A43" s="31"/>
      <c r="B43" s="29">
        <v>180722</v>
      </c>
      <c r="C43" s="16">
        <v>40</v>
      </c>
      <c r="D43" s="16">
        <v>40</v>
      </c>
      <c r="E43" s="17">
        <f t="shared" si="24"/>
        <v>1</v>
      </c>
      <c r="F43" s="16">
        <v>40</v>
      </c>
      <c r="G43" s="16">
        <v>40</v>
      </c>
      <c r="H43" s="17">
        <f t="shared" si="22"/>
        <v>1</v>
      </c>
      <c r="I43" s="16">
        <v>40</v>
      </c>
      <c r="J43" s="16">
        <v>40</v>
      </c>
      <c r="K43" s="17">
        <f t="shared" si="19"/>
        <v>1</v>
      </c>
      <c r="L43" s="16">
        <v>40</v>
      </c>
      <c r="M43" s="16">
        <v>40</v>
      </c>
      <c r="N43" s="17">
        <f t="shared" si="20"/>
        <v>1</v>
      </c>
      <c r="O43" s="16">
        <v>39</v>
      </c>
      <c r="P43" s="16">
        <v>40</v>
      </c>
      <c r="Q43" s="17">
        <f t="shared" si="21"/>
        <v>0.975</v>
      </c>
      <c r="R43" s="17">
        <f t="shared" si="23"/>
        <v>0.9949999999999999</v>
      </c>
    </row>
    <row r="44" spans="1:18" ht="19.5" customHeight="1">
      <c r="A44" s="31"/>
      <c r="B44" s="29">
        <v>180725</v>
      </c>
      <c r="C44" s="16">
        <v>40</v>
      </c>
      <c r="D44" s="16">
        <v>40</v>
      </c>
      <c r="E44" s="17">
        <f t="shared" si="24"/>
        <v>1</v>
      </c>
      <c r="F44" s="16">
        <v>40</v>
      </c>
      <c r="G44" s="16">
        <v>40</v>
      </c>
      <c r="H44" s="17">
        <f t="shared" si="22"/>
        <v>1</v>
      </c>
      <c r="I44" s="16">
        <v>40</v>
      </c>
      <c r="J44" s="16">
        <v>40</v>
      </c>
      <c r="K44" s="17">
        <f t="shared" si="19"/>
        <v>1</v>
      </c>
      <c r="L44" s="16">
        <v>40</v>
      </c>
      <c r="M44" s="16">
        <v>40</v>
      </c>
      <c r="N44" s="17">
        <f t="shared" si="20"/>
        <v>1</v>
      </c>
      <c r="O44" s="16">
        <v>40</v>
      </c>
      <c r="P44" s="16">
        <v>40</v>
      </c>
      <c r="Q44" s="17">
        <f t="shared" si="21"/>
        <v>1</v>
      </c>
      <c r="R44" s="17">
        <f t="shared" si="23"/>
        <v>1</v>
      </c>
    </row>
    <row r="45" spans="1:18" ht="19.5" customHeight="1">
      <c r="A45" s="31"/>
      <c r="B45" s="29">
        <v>180731</v>
      </c>
      <c r="C45" s="16">
        <v>38</v>
      </c>
      <c r="D45" s="16">
        <v>39</v>
      </c>
      <c r="E45" s="17">
        <f t="shared" si="24"/>
        <v>0.9743589743589743</v>
      </c>
      <c r="F45" s="16">
        <v>38</v>
      </c>
      <c r="G45" s="16">
        <v>39</v>
      </c>
      <c r="H45" s="17">
        <f t="shared" si="22"/>
        <v>0.9743589743589743</v>
      </c>
      <c r="I45" s="16">
        <v>37</v>
      </c>
      <c r="J45" s="16">
        <v>39</v>
      </c>
      <c r="K45" s="17">
        <f t="shared" si="19"/>
        <v>0.9487179487179487</v>
      </c>
      <c r="L45" s="16">
        <v>38</v>
      </c>
      <c r="M45" s="16">
        <v>39</v>
      </c>
      <c r="N45" s="17">
        <f t="shared" si="20"/>
        <v>0.9743589743589743</v>
      </c>
      <c r="O45" s="16">
        <v>38</v>
      </c>
      <c r="P45" s="16">
        <v>39</v>
      </c>
      <c r="Q45" s="17">
        <f t="shared" si="21"/>
        <v>0.9743589743589743</v>
      </c>
      <c r="R45" s="17">
        <f t="shared" si="23"/>
        <v>0.9692307692307691</v>
      </c>
    </row>
    <row r="46" spans="1:18" ht="19.5" customHeight="1">
      <c r="A46" s="31"/>
      <c r="B46" s="29">
        <v>180741</v>
      </c>
      <c r="C46" s="16">
        <v>26</v>
      </c>
      <c r="D46" s="16">
        <v>26</v>
      </c>
      <c r="E46" s="17">
        <f t="shared" si="24"/>
        <v>1</v>
      </c>
      <c r="F46" s="16">
        <v>25</v>
      </c>
      <c r="G46" s="16">
        <v>26</v>
      </c>
      <c r="H46" s="17">
        <f t="shared" si="22"/>
        <v>0.9615384615384616</v>
      </c>
      <c r="I46" s="16">
        <v>26</v>
      </c>
      <c r="J46" s="16">
        <v>26</v>
      </c>
      <c r="K46" s="17">
        <f t="shared" si="19"/>
        <v>1</v>
      </c>
      <c r="L46" s="16">
        <v>26</v>
      </c>
      <c r="M46" s="16">
        <v>26</v>
      </c>
      <c r="N46" s="17">
        <f t="shared" si="20"/>
        <v>1</v>
      </c>
      <c r="O46" s="16">
        <v>25</v>
      </c>
      <c r="P46" s="16">
        <v>26</v>
      </c>
      <c r="Q46" s="17">
        <f t="shared" si="21"/>
        <v>0.9615384615384616</v>
      </c>
      <c r="R46" s="17">
        <f t="shared" si="23"/>
        <v>0.9846153846153847</v>
      </c>
    </row>
    <row r="47" spans="1:18" ht="19.5" customHeight="1">
      <c r="A47" s="31"/>
      <c r="B47" s="29">
        <v>180742</v>
      </c>
      <c r="C47" s="16">
        <v>23</v>
      </c>
      <c r="D47" s="16">
        <v>25</v>
      </c>
      <c r="E47" s="17">
        <f t="shared" si="24"/>
        <v>0.92</v>
      </c>
      <c r="F47" s="16">
        <v>24</v>
      </c>
      <c r="G47" s="16">
        <v>25</v>
      </c>
      <c r="H47" s="17">
        <f t="shared" si="22"/>
        <v>0.96</v>
      </c>
      <c r="I47" s="16">
        <v>22</v>
      </c>
      <c r="J47" s="16">
        <v>25</v>
      </c>
      <c r="K47" s="17">
        <f t="shared" si="19"/>
        <v>0.88</v>
      </c>
      <c r="L47" s="16">
        <v>20</v>
      </c>
      <c r="M47" s="16">
        <v>25</v>
      </c>
      <c r="N47" s="17">
        <f t="shared" si="20"/>
        <v>0.8</v>
      </c>
      <c r="O47" s="16">
        <v>23</v>
      </c>
      <c r="P47" s="16">
        <v>25</v>
      </c>
      <c r="Q47" s="17">
        <f t="shared" si="21"/>
        <v>0.92</v>
      </c>
      <c r="R47" s="17">
        <f t="shared" si="23"/>
        <v>0.8960000000000001</v>
      </c>
    </row>
    <row r="48" spans="1:18" ht="19.5" customHeight="1">
      <c r="A48" s="32" t="s">
        <v>14</v>
      </c>
      <c r="B48" s="6">
        <v>180811</v>
      </c>
      <c r="C48" s="8">
        <v>33</v>
      </c>
      <c r="D48" s="8">
        <v>34</v>
      </c>
      <c r="E48" s="9">
        <f>C48/D48</f>
        <v>0.9705882352941176</v>
      </c>
      <c r="F48" s="8">
        <v>34</v>
      </c>
      <c r="G48" s="8">
        <v>34</v>
      </c>
      <c r="H48" s="5">
        <f aca="true" t="shared" si="25" ref="H48:H59">F48/G48</f>
        <v>1</v>
      </c>
      <c r="I48">
        <v>34</v>
      </c>
      <c r="J48">
        <v>34</v>
      </c>
      <c r="K48" s="5">
        <f aca="true" t="shared" si="26" ref="K48:K59">I48/J48</f>
        <v>1</v>
      </c>
      <c r="L48">
        <v>34</v>
      </c>
      <c r="M48">
        <v>34</v>
      </c>
      <c r="N48" s="5">
        <f aca="true" t="shared" si="27" ref="N48:N59">L48/M48</f>
        <v>1</v>
      </c>
      <c r="O48">
        <v>34</v>
      </c>
      <c r="P48">
        <v>34</v>
      </c>
      <c r="Q48" s="5">
        <f aca="true" t="shared" si="28" ref="Q48:Q59">O48/P48</f>
        <v>1</v>
      </c>
      <c r="R48" s="5">
        <f aca="true" t="shared" si="29" ref="R48:R57">(H48+K48+N48+Q48+E48)/5</f>
        <v>0.9941176470588236</v>
      </c>
    </row>
    <row r="49" spans="1:18" ht="19.5" customHeight="1">
      <c r="A49" s="32"/>
      <c r="B49" s="30">
        <v>180812</v>
      </c>
      <c r="C49" s="10">
        <v>22</v>
      </c>
      <c r="D49" s="10">
        <v>22</v>
      </c>
      <c r="E49" s="9">
        <f>C49/D49</f>
        <v>1</v>
      </c>
      <c r="F49" s="10">
        <v>22</v>
      </c>
      <c r="G49" s="10">
        <v>22</v>
      </c>
      <c r="H49" s="5">
        <f t="shared" si="25"/>
        <v>1</v>
      </c>
      <c r="I49">
        <v>22</v>
      </c>
      <c r="J49">
        <v>22</v>
      </c>
      <c r="K49" s="5">
        <f t="shared" si="26"/>
        <v>1</v>
      </c>
      <c r="L49">
        <v>22</v>
      </c>
      <c r="M49">
        <v>22</v>
      </c>
      <c r="N49" s="5">
        <f t="shared" si="27"/>
        <v>1</v>
      </c>
      <c r="O49">
        <v>21</v>
      </c>
      <c r="P49">
        <v>22</v>
      </c>
      <c r="Q49" s="5">
        <f t="shared" si="28"/>
        <v>0.9545454545454546</v>
      </c>
      <c r="R49" s="5">
        <f t="shared" si="29"/>
        <v>0.990909090909091</v>
      </c>
    </row>
    <row r="50" spans="1:18" ht="19.5" customHeight="1">
      <c r="A50" s="32"/>
      <c r="B50" s="30">
        <v>180821</v>
      </c>
      <c r="C50" s="10">
        <v>37</v>
      </c>
      <c r="D50" s="10">
        <v>37</v>
      </c>
      <c r="E50" s="9">
        <f>C50/D50</f>
        <v>1</v>
      </c>
      <c r="F50" s="10">
        <v>37</v>
      </c>
      <c r="G50" s="10">
        <v>37</v>
      </c>
      <c r="H50" s="5">
        <f t="shared" si="25"/>
        <v>1</v>
      </c>
      <c r="I50">
        <v>37</v>
      </c>
      <c r="J50">
        <v>37</v>
      </c>
      <c r="K50" s="5">
        <f t="shared" si="26"/>
        <v>1</v>
      </c>
      <c r="L50">
        <v>37</v>
      </c>
      <c r="M50">
        <v>37</v>
      </c>
      <c r="N50" s="5">
        <f t="shared" si="27"/>
        <v>1</v>
      </c>
      <c r="O50">
        <v>37</v>
      </c>
      <c r="P50">
        <v>37</v>
      </c>
      <c r="Q50" s="5">
        <f t="shared" si="28"/>
        <v>1</v>
      </c>
      <c r="R50" s="5">
        <f t="shared" si="29"/>
        <v>1</v>
      </c>
    </row>
    <row r="51" spans="1:18" ht="19.5" customHeight="1">
      <c r="A51" s="32"/>
      <c r="B51" s="6">
        <v>180822</v>
      </c>
      <c r="C51">
        <v>30</v>
      </c>
      <c r="D51">
        <v>30</v>
      </c>
      <c r="E51" s="9">
        <f>C51/D51</f>
        <v>1</v>
      </c>
      <c r="F51">
        <v>30</v>
      </c>
      <c r="G51">
        <v>30</v>
      </c>
      <c r="H51" s="5">
        <f t="shared" si="25"/>
        <v>1</v>
      </c>
      <c r="I51">
        <v>30</v>
      </c>
      <c r="J51">
        <v>30</v>
      </c>
      <c r="K51" s="5">
        <f t="shared" si="26"/>
        <v>1</v>
      </c>
      <c r="L51">
        <v>30</v>
      </c>
      <c r="M51">
        <v>30</v>
      </c>
      <c r="N51" s="5">
        <f t="shared" si="27"/>
        <v>1</v>
      </c>
      <c r="O51">
        <v>30</v>
      </c>
      <c r="P51">
        <v>30</v>
      </c>
      <c r="Q51" s="5">
        <f t="shared" si="28"/>
        <v>1</v>
      </c>
      <c r="R51" s="5">
        <f t="shared" si="29"/>
        <v>1</v>
      </c>
    </row>
    <row r="52" spans="1:18" ht="19.5" customHeight="1">
      <c r="A52" s="31" t="s">
        <v>15</v>
      </c>
      <c r="B52" s="6">
        <v>180911</v>
      </c>
      <c r="C52" s="12">
        <v>33</v>
      </c>
      <c r="D52" s="12">
        <v>34</v>
      </c>
      <c r="E52" s="9">
        <f aca="true" t="shared" si="30" ref="E52:E57">C52/D52</f>
        <v>0.9705882352941176</v>
      </c>
      <c r="F52" s="12">
        <v>34</v>
      </c>
      <c r="G52" s="12">
        <v>34</v>
      </c>
      <c r="H52" s="5">
        <f t="shared" si="25"/>
        <v>1</v>
      </c>
      <c r="I52" s="12">
        <v>34</v>
      </c>
      <c r="J52" s="12">
        <v>34</v>
      </c>
      <c r="K52" s="5">
        <f t="shared" si="26"/>
        <v>1</v>
      </c>
      <c r="L52" s="12">
        <v>34</v>
      </c>
      <c r="M52" s="12">
        <v>34</v>
      </c>
      <c r="N52" s="18">
        <f t="shared" si="27"/>
        <v>1</v>
      </c>
      <c r="O52" s="12">
        <v>34</v>
      </c>
      <c r="P52" s="12">
        <v>34</v>
      </c>
      <c r="Q52" s="5">
        <f t="shared" si="28"/>
        <v>1</v>
      </c>
      <c r="R52" s="5">
        <f t="shared" si="29"/>
        <v>0.9941176470588236</v>
      </c>
    </row>
    <row r="53" spans="1:18" ht="19.5" customHeight="1">
      <c r="A53" s="31"/>
      <c r="B53" s="6">
        <v>180912</v>
      </c>
      <c r="C53" s="12">
        <v>30</v>
      </c>
      <c r="D53" s="12">
        <v>30</v>
      </c>
      <c r="E53" s="9">
        <f t="shared" si="30"/>
        <v>1</v>
      </c>
      <c r="F53" s="12">
        <v>29</v>
      </c>
      <c r="G53" s="12">
        <v>30</v>
      </c>
      <c r="H53" s="5">
        <f t="shared" si="25"/>
        <v>0.9666666666666667</v>
      </c>
      <c r="I53" s="12">
        <v>30</v>
      </c>
      <c r="J53" s="12">
        <v>30</v>
      </c>
      <c r="K53" s="5">
        <f t="shared" si="26"/>
        <v>1</v>
      </c>
      <c r="L53" s="12">
        <v>30</v>
      </c>
      <c r="M53" s="12">
        <v>30</v>
      </c>
      <c r="N53" s="18">
        <f t="shared" si="27"/>
        <v>1</v>
      </c>
      <c r="O53" s="12">
        <v>30</v>
      </c>
      <c r="P53" s="12">
        <v>30</v>
      </c>
      <c r="Q53" s="5">
        <f t="shared" si="28"/>
        <v>1</v>
      </c>
      <c r="R53" s="5">
        <f t="shared" si="29"/>
        <v>0.9933333333333334</v>
      </c>
    </row>
    <row r="54" spans="1:18" ht="19.5" customHeight="1">
      <c r="A54" s="31"/>
      <c r="B54" s="6">
        <v>180921</v>
      </c>
      <c r="C54" s="12">
        <v>36</v>
      </c>
      <c r="D54" s="12">
        <v>37</v>
      </c>
      <c r="E54" s="9">
        <f t="shared" si="30"/>
        <v>0.972972972972973</v>
      </c>
      <c r="F54" s="12">
        <v>36</v>
      </c>
      <c r="G54" s="12">
        <v>37</v>
      </c>
      <c r="H54" s="5">
        <f t="shared" si="25"/>
        <v>0.972972972972973</v>
      </c>
      <c r="I54" s="12">
        <v>33</v>
      </c>
      <c r="J54" s="12">
        <v>37</v>
      </c>
      <c r="K54" s="5">
        <f t="shared" si="26"/>
        <v>0.8918918918918919</v>
      </c>
      <c r="L54" s="12">
        <v>33</v>
      </c>
      <c r="M54" s="12">
        <v>37</v>
      </c>
      <c r="N54" s="18">
        <f t="shared" si="27"/>
        <v>0.8918918918918919</v>
      </c>
      <c r="O54" s="12">
        <v>34</v>
      </c>
      <c r="P54" s="12">
        <v>37</v>
      </c>
      <c r="Q54" s="5">
        <f t="shared" si="28"/>
        <v>0.918918918918919</v>
      </c>
      <c r="R54" s="5">
        <f t="shared" si="29"/>
        <v>0.9297297297297298</v>
      </c>
    </row>
    <row r="55" spans="1:18" ht="19.5" customHeight="1">
      <c r="A55" s="31"/>
      <c r="B55" s="6">
        <v>180922</v>
      </c>
      <c r="C55" s="12">
        <v>30</v>
      </c>
      <c r="D55" s="12">
        <v>38</v>
      </c>
      <c r="E55" s="9">
        <f t="shared" si="30"/>
        <v>0.7894736842105263</v>
      </c>
      <c r="F55" s="12">
        <v>32</v>
      </c>
      <c r="G55" s="12">
        <v>38</v>
      </c>
      <c r="H55" s="5">
        <f t="shared" si="25"/>
        <v>0.8421052631578947</v>
      </c>
      <c r="I55" s="12">
        <v>33</v>
      </c>
      <c r="J55" s="12">
        <v>38</v>
      </c>
      <c r="K55" s="5">
        <f t="shared" si="26"/>
        <v>0.868421052631579</v>
      </c>
      <c r="L55" s="12">
        <v>38</v>
      </c>
      <c r="M55" s="12">
        <v>38</v>
      </c>
      <c r="N55" s="18">
        <f t="shared" si="27"/>
        <v>1</v>
      </c>
      <c r="O55" s="12">
        <v>37</v>
      </c>
      <c r="P55" s="12">
        <v>38</v>
      </c>
      <c r="Q55" s="5">
        <f t="shared" si="28"/>
        <v>0.9736842105263158</v>
      </c>
      <c r="R55" s="5">
        <f t="shared" si="29"/>
        <v>0.8947368421052632</v>
      </c>
    </row>
    <row r="56" spans="1:18" ht="19.5" customHeight="1">
      <c r="A56" s="31"/>
      <c r="B56" s="6">
        <v>180931</v>
      </c>
      <c r="C56" s="12">
        <v>34</v>
      </c>
      <c r="D56" s="12">
        <v>34</v>
      </c>
      <c r="E56" s="9">
        <f t="shared" si="30"/>
        <v>1</v>
      </c>
      <c r="F56" s="12">
        <v>32</v>
      </c>
      <c r="G56" s="12">
        <v>34</v>
      </c>
      <c r="H56" s="5">
        <f t="shared" si="25"/>
        <v>0.9411764705882353</v>
      </c>
      <c r="I56" s="12">
        <v>32</v>
      </c>
      <c r="J56" s="12">
        <v>34</v>
      </c>
      <c r="K56" s="5">
        <f t="shared" si="26"/>
        <v>0.9411764705882353</v>
      </c>
      <c r="L56" s="12">
        <v>33</v>
      </c>
      <c r="M56" s="12">
        <v>34</v>
      </c>
      <c r="N56" s="18">
        <f t="shared" si="27"/>
        <v>0.9705882352941176</v>
      </c>
      <c r="O56" s="12">
        <v>33</v>
      </c>
      <c r="P56" s="12">
        <v>34</v>
      </c>
      <c r="Q56" s="5">
        <f t="shared" si="28"/>
        <v>0.9705882352941176</v>
      </c>
      <c r="R56" s="5">
        <f t="shared" si="29"/>
        <v>0.9647058823529413</v>
      </c>
    </row>
    <row r="57" spans="1:18" ht="19.5" customHeight="1">
      <c r="A57" s="31"/>
      <c r="B57" s="6">
        <v>180932</v>
      </c>
      <c r="C57" s="12">
        <v>37</v>
      </c>
      <c r="D57" s="12">
        <v>38</v>
      </c>
      <c r="E57" s="9">
        <f t="shared" si="30"/>
        <v>0.9736842105263158</v>
      </c>
      <c r="F57" s="12">
        <v>36</v>
      </c>
      <c r="G57" s="12">
        <v>38</v>
      </c>
      <c r="H57" s="5">
        <f t="shared" si="25"/>
        <v>0.9473684210526315</v>
      </c>
      <c r="I57" s="12">
        <v>36</v>
      </c>
      <c r="J57" s="12">
        <v>38</v>
      </c>
      <c r="K57" s="5">
        <f t="shared" si="26"/>
        <v>0.9473684210526315</v>
      </c>
      <c r="L57" s="12">
        <v>37</v>
      </c>
      <c r="M57" s="12">
        <v>38</v>
      </c>
      <c r="N57" s="18">
        <f t="shared" si="27"/>
        <v>0.9736842105263158</v>
      </c>
      <c r="O57" s="12">
        <v>37</v>
      </c>
      <c r="P57" s="12">
        <v>38</v>
      </c>
      <c r="Q57" s="5">
        <f t="shared" si="28"/>
        <v>0.9736842105263158</v>
      </c>
      <c r="R57" s="5">
        <f t="shared" si="29"/>
        <v>0.9631578947368421</v>
      </c>
    </row>
    <row r="58" spans="1:18" ht="19.5" customHeight="1">
      <c r="A58" s="31" t="s">
        <v>16</v>
      </c>
      <c r="B58" s="6">
        <v>181011</v>
      </c>
      <c r="C58">
        <v>32</v>
      </c>
      <c r="D58">
        <v>32</v>
      </c>
      <c r="E58" s="5">
        <f>C58/D58</f>
        <v>1</v>
      </c>
      <c r="F58">
        <v>32</v>
      </c>
      <c r="G58">
        <v>32</v>
      </c>
      <c r="H58" s="5">
        <f t="shared" si="25"/>
        <v>1</v>
      </c>
      <c r="I58">
        <v>32</v>
      </c>
      <c r="J58">
        <v>32</v>
      </c>
      <c r="K58" s="5">
        <f t="shared" si="26"/>
        <v>1</v>
      </c>
      <c r="L58">
        <v>31</v>
      </c>
      <c r="M58">
        <v>32</v>
      </c>
      <c r="N58" s="5">
        <f t="shared" si="27"/>
        <v>0.96875</v>
      </c>
      <c r="O58">
        <v>32</v>
      </c>
      <c r="P58">
        <v>32</v>
      </c>
      <c r="Q58" s="5">
        <f t="shared" si="28"/>
        <v>1</v>
      </c>
      <c r="R58" s="5">
        <f>(E58+H58+K58+N58+Q58)/5</f>
        <v>0.99375</v>
      </c>
    </row>
    <row r="59" spans="1:18" ht="19.5" customHeight="1">
      <c r="A59" s="31"/>
      <c r="B59" s="6">
        <v>181012</v>
      </c>
      <c r="C59">
        <v>34</v>
      </c>
      <c r="D59">
        <v>34</v>
      </c>
      <c r="E59" s="5">
        <f>C59/D59</f>
        <v>1</v>
      </c>
      <c r="F59">
        <v>33</v>
      </c>
      <c r="G59">
        <v>34</v>
      </c>
      <c r="H59" s="5">
        <f t="shared" si="25"/>
        <v>0.9705882352941176</v>
      </c>
      <c r="I59">
        <v>34</v>
      </c>
      <c r="J59">
        <v>34</v>
      </c>
      <c r="K59" s="5">
        <f t="shared" si="26"/>
        <v>1</v>
      </c>
      <c r="L59">
        <v>32</v>
      </c>
      <c r="M59">
        <v>34</v>
      </c>
      <c r="N59" s="5">
        <f t="shared" si="27"/>
        <v>0.9411764705882353</v>
      </c>
      <c r="O59">
        <v>33</v>
      </c>
      <c r="P59">
        <v>34</v>
      </c>
      <c r="Q59" s="5">
        <f t="shared" si="28"/>
        <v>0.9705882352941176</v>
      </c>
      <c r="R59" s="5">
        <f>(E59+H59+K59+N59+Q59)/5</f>
        <v>0.9764705882352942</v>
      </c>
    </row>
  </sheetData>
  <sheetProtection/>
  <mergeCells count="18">
    <mergeCell ref="A32:A39"/>
    <mergeCell ref="A1:R1"/>
    <mergeCell ref="C2:E2"/>
    <mergeCell ref="F2:H2"/>
    <mergeCell ref="I2:K2"/>
    <mergeCell ref="L2:N2"/>
    <mergeCell ref="O2:Q2"/>
    <mergeCell ref="C20:E23"/>
    <mergeCell ref="A40:A47"/>
    <mergeCell ref="A48:A51"/>
    <mergeCell ref="A52:A57"/>
    <mergeCell ref="A58:A59"/>
    <mergeCell ref="C33:R34"/>
    <mergeCell ref="A4:A9"/>
    <mergeCell ref="A10:A14"/>
    <mergeCell ref="A15:A19"/>
    <mergeCell ref="A20:A23"/>
    <mergeCell ref="A24:A31"/>
  </mergeCells>
  <printOptions/>
  <pageMargins left="0.75" right="0.75" top="1" bottom="1" header="0.51" footer="0.5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D4" sqref="D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用户</cp:lastModifiedBy>
  <dcterms:created xsi:type="dcterms:W3CDTF">2015-10-10T04:51:25Z</dcterms:created>
  <dcterms:modified xsi:type="dcterms:W3CDTF">2019-03-30T15:15:12Z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2052-11.1.0.8527</vt:lpwstr>
  </property>
</Properties>
</file>