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47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<sst xmlns="http://schemas.openxmlformats.org/spreadsheetml/2006/main" count="12">
  <si>
    <t>班级</t>
  </si>
  <si>
    <r>
      <rPr>
        <sz val="11"/>
        <color rgb="FF000000"/>
        <rFont val="宋体"/>
        <charset val="134"/>
      </rPr>
      <t>周一（3.</t>
    </r>
    <r>
      <rPr>
        <sz val="11"/>
        <color rgb="FF000000"/>
        <rFont val="宋体"/>
        <charset val="134"/>
      </rPr>
      <t>26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</si>
  <si>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周二（3.</t>
    </r>
    <r>
      <rPr>
        <sz val="11"/>
        <color rgb="FF000000"/>
        <rFont val="宋体"/>
        <charset val="134"/>
      </rPr>
      <t>27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</si>
  <si>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周三（3.</t>
    </r>
    <r>
      <rPr>
        <sz val="11"/>
        <color rgb="FF000000"/>
        <rFont val="宋体"/>
        <charset val="134"/>
      </rPr>
      <t>28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</si>
  <si>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周四（3.</t>
    </r>
    <r>
      <rPr>
        <sz val="11"/>
        <color rgb="FF000000"/>
        <rFont val="宋体"/>
        <charset val="134"/>
      </rPr>
      <t>29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</si>
  <si>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周五（3.</t>
    </r>
    <r>
      <rPr>
        <sz val="11"/>
        <color rgb="FF000000"/>
        <rFont val="宋体"/>
        <charset val="134"/>
      </rPr>
      <t>30</t>
    </r>
    <r>
      <rPr>
        <sz val="11"/>
        <color rgb="FF000000"/>
        <rFont val="宋体"/>
        <charset val="134"/>
      </rPr>
      <t>）</t>
    </r>
  </si>
  <si>
    <t>实到</t>
  </si>
  <si>
    <t>应到</t>
  </si>
  <si>
    <t>出勤率（%）</t>
  </si>
  <si>
    <t>平均出勤率（%）</t>
  </si>
  <si>
    <t xml:space="preserve">                                                    备注：由于天气等原因，空白处伟未跑操，不计出勤率；本周由1750422  1750423班负责升旗任务。</t>
  </si>
  <si>
    <r>
      <rPr>
        <sz val="11"/>
        <rFont val="宋体"/>
        <charset val="134"/>
      </rPr>
      <t xml:space="preserve">                                                    备注：由于天气等原因，空白处为未跑操，不计出勤率；本周由17504</t>
    </r>
    <r>
      <rPr>
        <sz val="11"/>
        <rFont val="宋体"/>
        <charset val="134"/>
      </rPr>
      <t>41</t>
    </r>
    <r>
      <rPr>
        <sz val="11"/>
        <rFont val="宋体"/>
        <charset val="134"/>
      </rPr>
      <t xml:space="preserve">  17504</t>
    </r>
    <r>
      <rPr>
        <sz val="11"/>
        <rFont val="宋体"/>
        <charset val="134"/>
      </rPr>
      <t>42</t>
    </r>
    <r>
      <rPr>
        <sz val="11"/>
        <rFont val="宋体"/>
        <charset val="134"/>
      </rPr>
      <t>班负责升旗任务。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</si>
</sst>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>
      <protection locked="0"/>
    </xf>
    <xf numFmtId="0" fontId="15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21" fillId="29" borderId="3" applyNumberFormat="0" applyAlignment="0" applyProtection="0">
      <alignment vertical="center"/>
    </xf>
    <xf numFmtId="0" fontId="17" fillId="22" borderId="5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0" borderId="0" xfId="11" applyNumberFormat="1" applyAlignment="1">
      <alignment horizontal="center" vertical="top"/>
      <protection locked="0"/>
    </xf>
    <xf numFmtId="0" fontId="0" fillId="0" borderId="0" xfId="0" applyFont="1" applyFill="1" applyAlignment="1">
      <alignment horizontal="center" vertical="center"/>
    </xf>
    <xf numFmtId="10" fontId="0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10" fontId="0" fillId="0" borderId="0" xfId="11" applyNumberFormat="1" applyFont="1" applyFill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0"/>
  <sheetViews>
    <sheetView tabSelected="1" workbookViewId="0">
      <selection activeCell="L18" sqref="L18"/>
    </sheetView>
  </sheetViews>
  <sheetFormatPr defaultColWidth="8.88888888888889" defaultRowHeight="14.4"/>
  <cols>
    <col min="4" max="4" width="11.2222222222222" customWidth="1"/>
    <col min="7" max="7" width="11.4444444444444" customWidth="1"/>
    <col min="10" max="10" width="12.2222222222222" customWidth="1"/>
    <col min="13" max="13" width="11.5555555555556" customWidth="1"/>
    <col min="16" max="16" width="12.1111111111111" customWidth="1"/>
    <col min="17" max="17" width="14.7777777777778" customWidth="1"/>
  </cols>
  <sheetData>
    <row r="1" spans="1:256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 t="s">
        <v>3</v>
      </c>
      <c r="I1" s="1"/>
      <c r="J1" s="1"/>
      <c r="K1" s="1" t="s">
        <v>4</v>
      </c>
      <c r="L1" s="1"/>
      <c r="M1" s="1"/>
      <c r="N1" s="1" t="s">
        <v>5</v>
      </c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>
      <c r="A2" s="1"/>
      <c r="B2" s="1" t="s">
        <v>6</v>
      </c>
      <c r="C2" s="1" t="s">
        <v>7</v>
      </c>
      <c r="D2" s="1" t="s">
        <v>8</v>
      </c>
      <c r="E2" s="1" t="s">
        <v>6</v>
      </c>
      <c r="F2" s="1" t="s">
        <v>7</v>
      </c>
      <c r="G2" s="1" t="s">
        <v>8</v>
      </c>
      <c r="H2" s="1" t="s">
        <v>6</v>
      </c>
      <c r="I2" s="1" t="s">
        <v>7</v>
      </c>
      <c r="J2" s="1" t="s">
        <v>8</v>
      </c>
      <c r="K2" s="1" t="s">
        <v>6</v>
      </c>
      <c r="L2" s="1" t="s">
        <v>7</v>
      </c>
      <c r="M2" s="1" t="s">
        <v>8</v>
      </c>
      <c r="N2" s="1" t="s">
        <v>6</v>
      </c>
      <c r="O2" s="1" t="s">
        <v>7</v>
      </c>
      <c r="P2" s="1" t="s">
        <v>8</v>
      </c>
      <c r="Q2" s="1" t="s">
        <v>9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>
      <c r="A3" s="1">
        <v>1750111</v>
      </c>
      <c r="B3" s="2">
        <v>29</v>
      </c>
      <c r="C3" s="2">
        <v>35</v>
      </c>
      <c r="D3" s="3">
        <f t="shared" ref="D3:D50" si="0">B3/C3</f>
        <v>0.828571428571429</v>
      </c>
      <c r="E3" s="2">
        <v>29</v>
      </c>
      <c r="F3" s="2">
        <v>34</v>
      </c>
      <c r="G3" s="3">
        <f t="shared" ref="G3:G37" si="1">E3/F3</f>
        <v>0.852941176470588</v>
      </c>
      <c r="H3" s="2">
        <v>35</v>
      </c>
      <c r="I3" s="2">
        <v>35</v>
      </c>
      <c r="J3" s="3">
        <f t="shared" ref="J3:J39" si="2">H3/I3</f>
        <v>1</v>
      </c>
      <c r="K3" s="2"/>
      <c r="L3" s="2"/>
      <c r="M3" s="3"/>
      <c r="N3" s="2">
        <v>27</v>
      </c>
      <c r="O3" s="2">
        <v>35</v>
      </c>
      <c r="P3" s="3">
        <f t="shared" ref="P3:P13" si="3">N3/O3</f>
        <v>0.771428571428571</v>
      </c>
      <c r="Q3" s="3">
        <f t="shared" ref="Q3:Q13" si="4">(D3+G3+J3+P3)/4</f>
        <v>0.863235294117647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>
      <c r="A4" s="1">
        <v>1750112</v>
      </c>
      <c r="B4" s="2">
        <v>27</v>
      </c>
      <c r="C4" s="2">
        <v>30</v>
      </c>
      <c r="D4" s="3">
        <f t="shared" si="0"/>
        <v>0.9</v>
      </c>
      <c r="E4" s="2">
        <v>25</v>
      </c>
      <c r="F4" s="2">
        <v>30</v>
      </c>
      <c r="G4" s="3">
        <f t="shared" si="1"/>
        <v>0.833333333333333</v>
      </c>
      <c r="H4" s="2">
        <v>28</v>
      </c>
      <c r="I4" s="2">
        <v>30</v>
      </c>
      <c r="J4" s="3">
        <f t="shared" si="2"/>
        <v>0.933333333333333</v>
      </c>
      <c r="K4" s="2"/>
      <c r="L4" s="2"/>
      <c r="M4" s="3"/>
      <c r="N4" s="2">
        <v>24</v>
      </c>
      <c r="O4" s="2">
        <v>30</v>
      </c>
      <c r="P4" s="3">
        <f t="shared" si="3"/>
        <v>0.8</v>
      </c>
      <c r="Q4" s="3">
        <f t="shared" si="4"/>
        <v>0.866666666666667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>
      <c r="A5" s="1">
        <v>1750121</v>
      </c>
      <c r="B5" s="2">
        <v>17</v>
      </c>
      <c r="C5" s="2">
        <v>25</v>
      </c>
      <c r="D5" s="3">
        <f t="shared" si="0"/>
        <v>0.68</v>
      </c>
      <c r="E5" s="2">
        <v>21</v>
      </c>
      <c r="F5" s="2">
        <v>25</v>
      </c>
      <c r="G5" s="3">
        <f t="shared" si="1"/>
        <v>0.84</v>
      </c>
      <c r="H5" s="2">
        <v>22</v>
      </c>
      <c r="I5" s="2">
        <v>25</v>
      </c>
      <c r="J5" s="3">
        <f t="shared" si="2"/>
        <v>0.88</v>
      </c>
      <c r="K5" s="2"/>
      <c r="L5" s="2"/>
      <c r="M5" s="3"/>
      <c r="N5" s="2">
        <v>25</v>
      </c>
      <c r="O5" s="2">
        <v>25</v>
      </c>
      <c r="P5" s="3">
        <f t="shared" si="3"/>
        <v>1</v>
      </c>
      <c r="Q5" s="3">
        <f t="shared" si="4"/>
        <v>0.85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>
      <c r="A6" s="1">
        <v>1750122</v>
      </c>
      <c r="B6" s="2">
        <v>29</v>
      </c>
      <c r="C6" s="2">
        <v>29</v>
      </c>
      <c r="D6" s="3">
        <f t="shared" si="0"/>
        <v>1</v>
      </c>
      <c r="E6" s="2">
        <v>25</v>
      </c>
      <c r="F6" s="2">
        <v>29</v>
      </c>
      <c r="G6" s="3">
        <f t="shared" si="1"/>
        <v>0.862068965517241</v>
      </c>
      <c r="H6" s="2">
        <v>29</v>
      </c>
      <c r="I6" s="2">
        <v>29</v>
      </c>
      <c r="J6" s="3">
        <f t="shared" si="2"/>
        <v>1</v>
      </c>
      <c r="K6" s="2"/>
      <c r="L6" s="2"/>
      <c r="M6" s="3"/>
      <c r="N6" s="2">
        <v>14</v>
      </c>
      <c r="O6" s="2">
        <v>29</v>
      </c>
      <c r="P6" s="3">
        <f t="shared" si="3"/>
        <v>0.482758620689655</v>
      </c>
      <c r="Q6" s="3">
        <f t="shared" si="4"/>
        <v>0.836206896551724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>
      <c r="A7" s="1">
        <v>1750131</v>
      </c>
      <c r="B7" s="2">
        <v>20</v>
      </c>
      <c r="C7" s="2">
        <v>23</v>
      </c>
      <c r="D7" s="3">
        <f t="shared" si="0"/>
        <v>0.869565217391304</v>
      </c>
      <c r="E7" s="2">
        <v>23</v>
      </c>
      <c r="F7" s="2">
        <v>23</v>
      </c>
      <c r="G7" s="3">
        <f t="shared" si="1"/>
        <v>1</v>
      </c>
      <c r="H7" s="2">
        <v>21</v>
      </c>
      <c r="I7" s="2">
        <v>23</v>
      </c>
      <c r="J7" s="3">
        <f t="shared" si="2"/>
        <v>0.91304347826087</v>
      </c>
      <c r="K7" s="2"/>
      <c r="L7" s="2"/>
      <c r="M7" s="3"/>
      <c r="N7" s="2">
        <v>19</v>
      </c>
      <c r="O7" s="2">
        <v>23</v>
      </c>
      <c r="P7" s="3">
        <f t="shared" si="3"/>
        <v>0.826086956521739</v>
      </c>
      <c r="Q7" s="3">
        <f t="shared" si="4"/>
        <v>0.902173913043478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>
      <c r="A8" s="1">
        <v>1750132</v>
      </c>
      <c r="B8" s="2">
        <v>16</v>
      </c>
      <c r="C8" s="2">
        <v>16</v>
      </c>
      <c r="D8" s="3">
        <f t="shared" si="0"/>
        <v>1</v>
      </c>
      <c r="E8" s="2">
        <v>15</v>
      </c>
      <c r="F8" s="2">
        <v>16</v>
      </c>
      <c r="G8" s="3">
        <f t="shared" si="1"/>
        <v>0.9375</v>
      </c>
      <c r="H8" s="2">
        <v>15</v>
      </c>
      <c r="I8" s="2">
        <v>16</v>
      </c>
      <c r="J8" s="3">
        <f t="shared" si="2"/>
        <v>0.9375</v>
      </c>
      <c r="K8" s="2"/>
      <c r="L8" s="2"/>
      <c r="M8" s="3"/>
      <c r="N8" s="2">
        <v>14</v>
      </c>
      <c r="O8" s="2">
        <v>16</v>
      </c>
      <c r="P8" s="3">
        <f t="shared" si="3"/>
        <v>0.875</v>
      </c>
      <c r="Q8" s="3">
        <f t="shared" si="4"/>
        <v>0.9375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>
      <c r="A9" s="1">
        <v>1750141</v>
      </c>
      <c r="B9" s="2">
        <v>30</v>
      </c>
      <c r="C9" s="2">
        <v>30</v>
      </c>
      <c r="D9" s="3">
        <f t="shared" si="0"/>
        <v>1</v>
      </c>
      <c r="E9" s="2">
        <v>29</v>
      </c>
      <c r="F9" s="2">
        <v>30</v>
      </c>
      <c r="G9" s="3">
        <f t="shared" si="1"/>
        <v>0.966666666666667</v>
      </c>
      <c r="H9" s="2">
        <v>30</v>
      </c>
      <c r="I9" s="2">
        <v>30</v>
      </c>
      <c r="J9" s="3">
        <f t="shared" si="2"/>
        <v>1</v>
      </c>
      <c r="K9" s="2"/>
      <c r="L9" s="2"/>
      <c r="M9" s="3"/>
      <c r="N9" s="2">
        <v>30</v>
      </c>
      <c r="O9" s="2">
        <v>30</v>
      </c>
      <c r="P9" s="3">
        <f t="shared" si="3"/>
        <v>1</v>
      </c>
      <c r="Q9" s="3">
        <f t="shared" si="4"/>
        <v>0.991666666666667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>
      <c r="A10" s="1">
        <v>1750142</v>
      </c>
      <c r="B10" s="2">
        <v>33</v>
      </c>
      <c r="C10" s="2">
        <v>36</v>
      </c>
      <c r="D10" s="3">
        <f t="shared" si="0"/>
        <v>0.916666666666667</v>
      </c>
      <c r="E10" s="2">
        <v>26</v>
      </c>
      <c r="F10" s="2">
        <v>36</v>
      </c>
      <c r="G10" s="3">
        <f t="shared" si="1"/>
        <v>0.722222222222222</v>
      </c>
      <c r="H10" s="2">
        <v>34</v>
      </c>
      <c r="I10" s="2">
        <v>36</v>
      </c>
      <c r="J10" s="3">
        <f t="shared" si="2"/>
        <v>0.944444444444444</v>
      </c>
      <c r="K10" s="2"/>
      <c r="L10" s="2"/>
      <c r="M10" s="3"/>
      <c r="N10" s="2">
        <v>23</v>
      </c>
      <c r="O10" s="2">
        <v>38</v>
      </c>
      <c r="P10" s="3">
        <f t="shared" si="3"/>
        <v>0.605263157894737</v>
      </c>
      <c r="Q10" s="3">
        <f t="shared" si="4"/>
        <v>0.797149122807017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>
      <c r="A11" s="1">
        <v>1750151</v>
      </c>
      <c r="B11" s="2">
        <v>32</v>
      </c>
      <c r="C11" s="2">
        <v>32</v>
      </c>
      <c r="D11" s="3">
        <f t="shared" si="0"/>
        <v>1</v>
      </c>
      <c r="E11" s="2">
        <v>32</v>
      </c>
      <c r="F11" s="2">
        <v>32</v>
      </c>
      <c r="G11" s="3">
        <f t="shared" si="1"/>
        <v>1</v>
      </c>
      <c r="H11" s="2">
        <v>32</v>
      </c>
      <c r="I11" s="2">
        <v>32</v>
      </c>
      <c r="J11" s="3">
        <f t="shared" si="2"/>
        <v>1</v>
      </c>
      <c r="K11" s="2"/>
      <c r="L11" s="2"/>
      <c r="M11" s="3"/>
      <c r="N11" s="2">
        <v>32</v>
      </c>
      <c r="O11" s="2">
        <v>32</v>
      </c>
      <c r="P11" s="3">
        <f t="shared" si="3"/>
        <v>1</v>
      </c>
      <c r="Q11" s="3">
        <f t="shared" si="4"/>
        <v>1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>
      <c r="A12" s="1">
        <v>1750152</v>
      </c>
      <c r="B12" s="2">
        <v>32</v>
      </c>
      <c r="C12" s="2">
        <v>32</v>
      </c>
      <c r="D12" s="3">
        <f t="shared" si="0"/>
        <v>1</v>
      </c>
      <c r="E12" s="2">
        <v>32</v>
      </c>
      <c r="F12" s="2">
        <v>32</v>
      </c>
      <c r="G12" s="3">
        <f t="shared" si="1"/>
        <v>1</v>
      </c>
      <c r="H12" s="2">
        <v>32</v>
      </c>
      <c r="I12" s="2">
        <v>32</v>
      </c>
      <c r="J12" s="3">
        <f t="shared" si="2"/>
        <v>1</v>
      </c>
      <c r="K12" s="2"/>
      <c r="L12" s="2"/>
      <c r="M12" s="3"/>
      <c r="N12" s="2">
        <v>27</v>
      </c>
      <c r="O12" s="2">
        <v>32</v>
      </c>
      <c r="P12" s="3">
        <f t="shared" si="3"/>
        <v>0.84375</v>
      </c>
      <c r="Q12" s="3">
        <f t="shared" si="4"/>
        <v>0.9609375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>
      <c r="A13" s="1">
        <v>1750161</v>
      </c>
      <c r="B13" s="2">
        <v>31</v>
      </c>
      <c r="C13" s="2">
        <v>31</v>
      </c>
      <c r="D13" s="3">
        <f t="shared" si="0"/>
        <v>1</v>
      </c>
      <c r="E13" s="2">
        <v>31</v>
      </c>
      <c r="F13" s="2">
        <v>31</v>
      </c>
      <c r="G13" s="3">
        <f t="shared" si="1"/>
        <v>1</v>
      </c>
      <c r="H13" s="2">
        <v>31</v>
      </c>
      <c r="I13" s="2">
        <v>31</v>
      </c>
      <c r="J13" s="3">
        <f t="shared" si="2"/>
        <v>1</v>
      </c>
      <c r="K13" s="2"/>
      <c r="L13" s="2"/>
      <c r="M13" s="3"/>
      <c r="N13" s="2">
        <v>19</v>
      </c>
      <c r="O13" s="2">
        <v>33</v>
      </c>
      <c r="P13" s="3">
        <f t="shared" si="3"/>
        <v>0.575757575757576</v>
      </c>
      <c r="Q13" s="3">
        <f t="shared" si="4"/>
        <v>0.893939393939394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>
      <c r="A14" s="1">
        <v>1750221</v>
      </c>
      <c r="B14" s="2">
        <v>30</v>
      </c>
      <c r="C14" s="2">
        <v>30</v>
      </c>
      <c r="D14" s="3">
        <f t="shared" si="0"/>
        <v>1</v>
      </c>
      <c r="E14" s="2">
        <v>29</v>
      </c>
      <c r="F14" s="2">
        <v>30</v>
      </c>
      <c r="G14" s="3">
        <f t="shared" si="1"/>
        <v>0.966666666666667</v>
      </c>
      <c r="H14" s="2">
        <v>30</v>
      </c>
      <c r="I14" s="2">
        <v>30</v>
      </c>
      <c r="J14" s="3">
        <f t="shared" si="2"/>
        <v>1</v>
      </c>
      <c r="K14" s="2"/>
      <c r="L14" s="2"/>
      <c r="M14" s="3"/>
      <c r="N14" s="2"/>
      <c r="O14" s="2"/>
      <c r="P14" s="3"/>
      <c r="Q14" s="3">
        <f t="shared" ref="Q14:Q24" si="5">(D14+G14+J14)/3</f>
        <v>0.988888888888889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>
      <c r="A15" s="1">
        <v>1750222</v>
      </c>
      <c r="B15" s="2">
        <v>26</v>
      </c>
      <c r="C15" s="2">
        <v>26</v>
      </c>
      <c r="D15" s="3">
        <f t="shared" si="0"/>
        <v>1</v>
      </c>
      <c r="E15" s="2">
        <v>24</v>
      </c>
      <c r="F15" s="2">
        <v>26</v>
      </c>
      <c r="G15" s="3">
        <f t="shared" si="1"/>
        <v>0.923076923076923</v>
      </c>
      <c r="H15" s="2">
        <v>24</v>
      </c>
      <c r="I15" s="2">
        <v>26</v>
      </c>
      <c r="J15" s="3">
        <f t="shared" si="2"/>
        <v>0.923076923076923</v>
      </c>
      <c r="K15" s="2"/>
      <c r="L15" s="2"/>
      <c r="M15" s="3"/>
      <c r="N15" s="2"/>
      <c r="O15" s="2"/>
      <c r="P15" s="3"/>
      <c r="Q15" s="3">
        <f t="shared" si="5"/>
        <v>0.948717948717949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>
      <c r="A16" s="1">
        <v>1750225</v>
      </c>
      <c r="B16" s="2">
        <v>24</v>
      </c>
      <c r="C16" s="2">
        <v>24</v>
      </c>
      <c r="D16" s="3">
        <f t="shared" si="0"/>
        <v>1</v>
      </c>
      <c r="E16" s="2">
        <v>23</v>
      </c>
      <c r="F16" s="2">
        <v>23</v>
      </c>
      <c r="G16" s="3">
        <f t="shared" si="1"/>
        <v>1</v>
      </c>
      <c r="H16" s="2">
        <v>23</v>
      </c>
      <c r="I16" s="2">
        <v>23</v>
      </c>
      <c r="J16" s="3">
        <f t="shared" si="2"/>
        <v>1</v>
      </c>
      <c r="K16" s="2"/>
      <c r="L16" s="2"/>
      <c r="M16" s="3"/>
      <c r="N16" s="2"/>
      <c r="O16" s="2"/>
      <c r="P16" s="3"/>
      <c r="Q16" s="3">
        <f t="shared" si="5"/>
        <v>1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>
      <c r="A17" s="1">
        <v>1750231</v>
      </c>
      <c r="B17" s="2">
        <v>25</v>
      </c>
      <c r="C17" s="2">
        <v>38</v>
      </c>
      <c r="D17" s="3">
        <f t="shared" si="0"/>
        <v>0.657894736842105</v>
      </c>
      <c r="E17" s="2">
        <v>17</v>
      </c>
      <c r="F17" s="2">
        <v>36</v>
      </c>
      <c r="G17" s="3">
        <f t="shared" si="1"/>
        <v>0.472222222222222</v>
      </c>
      <c r="H17" s="2">
        <v>25</v>
      </c>
      <c r="I17" s="2">
        <v>36</v>
      </c>
      <c r="J17" s="3">
        <f t="shared" si="2"/>
        <v>0.694444444444444</v>
      </c>
      <c r="K17" s="2"/>
      <c r="L17" s="2"/>
      <c r="M17" s="3"/>
      <c r="N17" s="2"/>
      <c r="O17" s="2"/>
      <c r="P17" s="3"/>
      <c r="Q17" s="3">
        <f t="shared" si="5"/>
        <v>0.608187134502924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>
      <c r="A18" s="1">
        <v>1750232</v>
      </c>
      <c r="B18" s="2">
        <v>36</v>
      </c>
      <c r="C18" s="2">
        <v>37</v>
      </c>
      <c r="D18" s="3">
        <f t="shared" si="0"/>
        <v>0.972972972972973</v>
      </c>
      <c r="E18" s="2">
        <v>33</v>
      </c>
      <c r="F18" s="2">
        <v>33</v>
      </c>
      <c r="G18" s="3">
        <f t="shared" si="1"/>
        <v>1</v>
      </c>
      <c r="H18" s="2">
        <v>33</v>
      </c>
      <c r="I18" s="2">
        <v>33</v>
      </c>
      <c r="J18" s="3">
        <f t="shared" si="2"/>
        <v>1</v>
      </c>
      <c r="K18" s="2"/>
      <c r="L18" s="2"/>
      <c r="M18" s="3"/>
      <c r="N18" s="2"/>
      <c r="O18" s="2"/>
      <c r="P18" s="3"/>
      <c r="Q18" s="3">
        <f t="shared" si="5"/>
        <v>0.990990990990991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>
      <c r="A19" s="1">
        <v>1750241</v>
      </c>
      <c r="B19" s="2">
        <v>27</v>
      </c>
      <c r="C19" s="2">
        <v>30</v>
      </c>
      <c r="D19" s="3">
        <f t="shared" si="0"/>
        <v>0.9</v>
      </c>
      <c r="E19" s="2">
        <v>18</v>
      </c>
      <c r="F19" s="2">
        <v>23</v>
      </c>
      <c r="G19" s="3">
        <f t="shared" si="1"/>
        <v>0.782608695652174</v>
      </c>
      <c r="H19" s="2">
        <v>11</v>
      </c>
      <c r="I19" s="2">
        <v>23</v>
      </c>
      <c r="J19" s="3">
        <f t="shared" si="2"/>
        <v>0.478260869565217</v>
      </c>
      <c r="K19" s="2"/>
      <c r="L19" s="2"/>
      <c r="M19" s="3"/>
      <c r="N19" s="2"/>
      <c r="O19" s="2"/>
      <c r="P19" s="3"/>
      <c r="Q19" s="3">
        <f t="shared" si="5"/>
        <v>0.720289855072464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>
      <c r="A20" s="1">
        <v>1750242</v>
      </c>
      <c r="B20" s="2">
        <v>28</v>
      </c>
      <c r="C20" s="2">
        <v>28</v>
      </c>
      <c r="D20" s="3">
        <f t="shared" si="0"/>
        <v>1</v>
      </c>
      <c r="E20" s="2">
        <v>29</v>
      </c>
      <c r="F20" s="2">
        <v>29</v>
      </c>
      <c r="G20" s="3">
        <f t="shared" si="1"/>
        <v>1</v>
      </c>
      <c r="H20" s="2">
        <v>29</v>
      </c>
      <c r="I20" s="2">
        <v>29</v>
      </c>
      <c r="J20" s="3">
        <f t="shared" si="2"/>
        <v>1</v>
      </c>
      <c r="K20" s="2"/>
      <c r="L20" s="2"/>
      <c r="M20" s="3"/>
      <c r="N20" s="2"/>
      <c r="O20" s="2"/>
      <c r="P20" s="3"/>
      <c r="Q20" s="3">
        <f t="shared" si="5"/>
        <v>1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>
      <c r="A21" s="1">
        <v>1750251</v>
      </c>
      <c r="B21" s="2">
        <v>28</v>
      </c>
      <c r="C21" s="2">
        <v>29</v>
      </c>
      <c r="D21" s="3">
        <f t="shared" si="0"/>
        <v>0.96551724137931</v>
      </c>
      <c r="E21" s="2">
        <v>22</v>
      </c>
      <c r="F21" s="2">
        <v>25</v>
      </c>
      <c r="G21" s="3">
        <f t="shared" si="1"/>
        <v>0.88</v>
      </c>
      <c r="H21" s="2">
        <v>15</v>
      </c>
      <c r="I21" s="2">
        <v>24</v>
      </c>
      <c r="J21" s="3">
        <f t="shared" si="2"/>
        <v>0.625</v>
      </c>
      <c r="K21" s="2"/>
      <c r="L21" s="2"/>
      <c r="M21" s="3"/>
      <c r="N21" s="2"/>
      <c r="O21" s="2"/>
      <c r="P21" s="3"/>
      <c r="Q21" s="3">
        <f t="shared" si="5"/>
        <v>0.823505747126437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>
      <c r="A22" s="1">
        <v>1750252</v>
      </c>
      <c r="B22" s="2">
        <v>29</v>
      </c>
      <c r="C22" s="2">
        <v>33</v>
      </c>
      <c r="D22" s="3">
        <f t="shared" si="0"/>
        <v>0.878787878787879</v>
      </c>
      <c r="E22" s="2">
        <v>26</v>
      </c>
      <c r="F22" s="2">
        <v>32</v>
      </c>
      <c r="G22" s="3">
        <f t="shared" si="1"/>
        <v>0.8125</v>
      </c>
      <c r="H22" s="2">
        <v>14</v>
      </c>
      <c r="I22" s="2">
        <v>32</v>
      </c>
      <c r="J22" s="3">
        <f t="shared" si="2"/>
        <v>0.4375</v>
      </c>
      <c r="K22" s="2"/>
      <c r="L22" s="2"/>
      <c r="M22" s="3"/>
      <c r="N22" s="2"/>
      <c r="O22" s="2"/>
      <c r="P22" s="3"/>
      <c r="Q22" s="3">
        <f t="shared" si="5"/>
        <v>0.70959595959596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>
      <c r="A23" s="1">
        <v>1750261</v>
      </c>
      <c r="B23" s="2">
        <v>37</v>
      </c>
      <c r="C23" s="2">
        <v>37</v>
      </c>
      <c r="D23" s="3">
        <f t="shared" si="0"/>
        <v>1</v>
      </c>
      <c r="E23" s="2">
        <v>30</v>
      </c>
      <c r="F23" s="2">
        <v>35</v>
      </c>
      <c r="G23" s="3">
        <f t="shared" si="1"/>
        <v>0.857142857142857</v>
      </c>
      <c r="H23" s="2">
        <v>32</v>
      </c>
      <c r="I23" s="2">
        <v>35</v>
      </c>
      <c r="J23" s="3">
        <f t="shared" si="2"/>
        <v>0.914285714285714</v>
      </c>
      <c r="K23" s="2"/>
      <c r="L23" s="2"/>
      <c r="M23" s="3"/>
      <c r="N23" s="2"/>
      <c r="O23" s="2"/>
      <c r="P23" s="3"/>
      <c r="Q23" s="3">
        <f t="shared" si="5"/>
        <v>0.923809523809524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>
      <c r="A24" s="1">
        <v>1750262</v>
      </c>
      <c r="B24" s="2">
        <v>33</v>
      </c>
      <c r="C24" s="2">
        <v>38</v>
      </c>
      <c r="D24" s="3">
        <f t="shared" si="0"/>
        <v>0.868421052631579</v>
      </c>
      <c r="E24" s="2">
        <v>24</v>
      </c>
      <c r="F24" s="2">
        <v>35</v>
      </c>
      <c r="G24" s="3">
        <f t="shared" si="1"/>
        <v>0.685714285714286</v>
      </c>
      <c r="H24" s="2">
        <v>22</v>
      </c>
      <c r="I24" s="2">
        <v>38</v>
      </c>
      <c r="J24" s="3">
        <f t="shared" si="2"/>
        <v>0.578947368421053</v>
      </c>
      <c r="K24" s="2"/>
      <c r="L24" s="2"/>
      <c r="M24" s="3"/>
      <c r="N24" s="2"/>
      <c r="O24" s="2"/>
      <c r="P24" s="3"/>
      <c r="Q24" s="3">
        <f t="shared" si="5"/>
        <v>0.711027568922306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>
      <c r="A25" s="4">
        <v>1750311</v>
      </c>
      <c r="B25" s="5">
        <v>27</v>
      </c>
      <c r="C25" s="5">
        <v>27</v>
      </c>
      <c r="D25" s="3">
        <f t="shared" si="0"/>
        <v>1</v>
      </c>
      <c r="E25" s="5">
        <v>19</v>
      </c>
      <c r="F25" s="5">
        <v>20</v>
      </c>
      <c r="G25" s="3">
        <f t="shared" si="1"/>
        <v>0.95</v>
      </c>
      <c r="H25" s="5">
        <v>13</v>
      </c>
      <c r="I25" s="5">
        <v>13</v>
      </c>
      <c r="J25" s="3">
        <f t="shared" si="2"/>
        <v>1</v>
      </c>
      <c r="K25" s="2"/>
      <c r="L25" s="2"/>
      <c r="M25" s="3"/>
      <c r="N25" s="7">
        <v>13</v>
      </c>
      <c r="O25" s="7">
        <v>13</v>
      </c>
      <c r="P25" s="9">
        <f t="shared" ref="P25:P39" si="6">N25/O25</f>
        <v>1</v>
      </c>
      <c r="Q25" s="3">
        <f t="shared" ref="Q25:Q39" si="7">(D25+G25+J25+P25)/4</f>
        <v>0.9875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>
      <c r="A26" s="4">
        <v>1750312</v>
      </c>
      <c r="B26" s="5">
        <v>32</v>
      </c>
      <c r="C26" s="5">
        <v>33</v>
      </c>
      <c r="D26" s="3">
        <f t="shared" si="0"/>
        <v>0.96969696969697</v>
      </c>
      <c r="E26" s="5">
        <v>33</v>
      </c>
      <c r="F26" s="5">
        <v>33</v>
      </c>
      <c r="G26" s="3">
        <f t="shared" si="1"/>
        <v>1</v>
      </c>
      <c r="H26" s="5">
        <v>20</v>
      </c>
      <c r="I26" s="5">
        <v>20</v>
      </c>
      <c r="J26" s="3">
        <f t="shared" si="2"/>
        <v>1</v>
      </c>
      <c r="K26" s="2"/>
      <c r="L26" s="2"/>
      <c r="M26" s="3"/>
      <c r="N26" s="7">
        <v>20</v>
      </c>
      <c r="O26" s="7">
        <v>20</v>
      </c>
      <c r="P26" s="9">
        <f t="shared" si="6"/>
        <v>1</v>
      </c>
      <c r="Q26" s="3">
        <f t="shared" si="7"/>
        <v>0.992424242424242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>
      <c r="A27" s="4">
        <v>1750313</v>
      </c>
      <c r="B27" s="5">
        <v>31</v>
      </c>
      <c r="C27" s="5">
        <v>36</v>
      </c>
      <c r="D27" s="3">
        <f t="shared" si="0"/>
        <v>0.861111111111111</v>
      </c>
      <c r="E27" s="5">
        <v>32</v>
      </c>
      <c r="F27" s="5">
        <v>35</v>
      </c>
      <c r="G27" s="3">
        <f t="shared" si="1"/>
        <v>0.914285714285714</v>
      </c>
      <c r="H27" s="5">
        <v>25</v>
      </c>
      <c r="I27" s="5">
        <v>25</v>
      </c>
      <c r="J27" s="3">
        <f t="shared" si="2"/>
        <v>1</v>
      </c>
      <c r="K27" s="2"/>
      <c r="L27" s="2"/>
      <c r="M27" s="3"/>
      <c r="N27" s="7">
        <v>25</v>
      </c>
      <c r="O27" s="7">
        <v>25</v>
      </c>
      <c r="P27" s="9">
        <f t="shared" si="6"/>
        <v>1</v>
      </c>
      <c r="Q27" s="3">
        <f t="shared" si="7"/>
        <v>0.943849206349206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>
      <c r="A28" s="4">
        <v>1750321</v>
      </c>
      <c r="B28" s="5">
        <v>33</v>
      </c>
      <c r="C28" s="5">
        <v>39</v>
      </c>
      <c r="D28" s="3">
        <f t="shared" si="0"/>
        <v>0.846153846153846</v>
      </c>
      <c r="E28" s="5">
        <v>21</v>
      </c>
      <c r="F28" s="5">
        <v>25</v>
      </c>
      <c r="G28" s="3">
        <f t="shared" si="1"/>
        <v>0.84</v>
      </c>
      <c r="H28" s="5">
        <v>25</v>
      </c>
      <c r="I28" s="5">
        <v>25</v>
      </c>
      <c r="J28" s="3">
        <f t="shared" si="2"/>
        <v>1</v>
      </c>
      <c r="K28" s="2"/>
      <c r="L28" s="2"/>
      <c r="M28" s="3"/>
      <c r="N28" s="7">
        <v>25</v>
      </c>
      <c r="O28" s="7">
        <v>25</v>
      </c>
      <c r="P28" s="9">
        <f t="shared" si="6"/>
        <v>1</v>
      </c>
      <c r="Q28" s="3">
        <f t="shared" si="7"/>
        <v>0.921538461538462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>
      <c r="A29" s="4">
        <v>1750322</v>
      </c>
      <c r="B29" s="5">
        <v>19</v>
      </c>
      <c r="C29" s="5">
        <v>39</v>
      </c>
      <c r="D29" s="3">
        <f t="shared" si="0"/>
        <v>0.487179487179487</v>
      </c>
      <c r="E29" s="5">
        <v>21</v>
      </c>
      <c r="F29" s="5">
        <v>39</v>
      </c>
      <c r="G29" s="3">
        <f t="shared" si="1"/>
        <v>0.538461538461538</v>
      </c>
      <c r="H29" s="5">
        <v>18</v>
      </c>
      <c r="I29" s="5">
        <v>35</v>
      </c>
      <c r="J29" s="3">
        <f t="shared" si="2"/>
        <v>0.514285714285714</v>
      </c>
      <c r="K29" s="2"/>
      <c r="L29" s="2"/>
      <c r="M29" s="3"/>
      <c r="N29" s="7">
        <v>18</v>
      </c>
      <c r="O29" s="7">
        <v>35</v>
      </c>
      <c r="P29" s="9">
        <f t="shared" si="6"/>
        <v>0.514285714285714</v>
      </c>
      <c r="Q29" s="3">
        <f t="shared" si="7"/>
        <v>0.513553113553114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>
      <c r="A30" s="4">
        <v>1750331</v>
      </c>
      <c r="B30" s="5">
        <v>32</v>
      </c>
      <c r="C30" s="5">
        <v>39</v>
      </c>
      <c r="D30" s="3">
        <f t="shared" si="0"/>
        <v>0.82051282051282</v>
      </c>
      <c r="E30" s="5">
        <v>30</v>
      </c>
      <c r="F30" s="5">
        <v>31</v>
      </c>
      <c r="G30" s="3">
        <f t="shared" si="1"/>
        <v>0.967741935483871</v>
      </c>
      <c r="H30" s="5">
        <v>23</v>
      </c>
      <c r="I30" s="5">
        <v>31</v>
      </c>
      <c r="J30" s="3">
        <f t="shared" si="2"/>
        <v>0.741935483870968</v>
      </c>
      <c r="K30" s="2"/>
      <c r="L30" s="2"/>
      <c r="M30" s="3"/>
      <c r="N30" s="7">
        <v>22</v>
      </c>
      <c r="O30" s="7">
        <v>31</v>
      </c>
      <c r="P30" s="9">
        <f t="shared" si="6"/>
        <v>0.709677419354839</v>
      </c>
      <c r="Q30" s="3">
        <f t="shared" si="7"/>
        <v>0.809966914805625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>
      <c r="A31" s="4">
        <v>1750325</v>
      </c>
      <c r="B31" s="5">
        <v>20</v>
      </c>
      <c r="C31" s="5">
        <v>23</v>
      </c>
      <c r="D31" s="3">
        <f t="shared" si="0"/>
        <v>0.869565217391304</v>
      </c>
      <c r="E31" s="5">
        <v>21</v>
      </c>
      <c r="F31" s="5">
        <v>39</v>
      </c>
      <c r="G31" s="3">
        <f t="shared" si="1"/>
        <v>0.538461538461538</v>
      </c>
      <c r="H31" s="5">
        <v>23</v>
      </c>
      <c r="I31" s="5">
        <v>23</v>
      </c>
      <c r="J31" s="3">
        <f t="shared" si="2"/>
        <v>1</v>
      </c>
      <c r="K31" s="2"/>
      <c r="L31" s="2"/>
      <c r="M31" s="3"/>
      <c r="N31" s="7">
        <v>23</v>
      </c>
      <c r="O31" s="7">
        <v>23</v>
      </c>
      <c r="P31" s="9">
        <f t="shared" si="6"/>
        <v>1</v>
      </c>
      <c r="Q31" s="3">
        <f t="shared" si="7"/>
        <v>0.852006688963211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>
      <c r="A32" s="4">
        <v>1750332</v>
      </c>
      <c r="B32" s="5">
        <v>36</v>
      </c>
      <c r="C32" s="5">
        <v>37</v>
      </c>
      <c r="D32" s="3">
        <f t="shared" si="0"/>
        <v>0.972972972972973</v>
      </c>
      <c r="E32" s="5">
        <v>36</v>
      </c>
      <c r="F32" s="5">
        <v>36</v>
      </c>
      <c r="G32" s="3">
        <f t="shared" si="1"/>
        <v>1</v>
      </c>
      <c r="H32" s="5">
        <v>36</v>
      </c>
      <c r="I32" s="5">
        <v>36</v>
      </c>
      <c r="J32" s="3">
        <f t="shared" si="2"/>
        <v>1</v>
      </c>
      <c r="K32" s="2"/>
      <c r="L32" s="2"/>
      <c r="M32" s="3"/>
      <c r="N32" s="7">
        <v>37</v>
      </c>
      <c r="O32" s="7">
        <v>37</v>
      </c>
      <c r="P32" s="9">
        <f t="shared" si="6"/>
        <v>1</v>
      </c>
      <c r="Q32" s="3">
        <f t="shared" si="7"/>
        <v>0.993243243243243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>
      <c r="A33" s="1">
        <v>1750411</v>
      </c>
      <c r="B33" s="2">
        <v>37</v>
      </c>
      <c r="C33" s="2">
        <v>37</v>
      </c>
      <c r="D33" s="3">
        <f t="shared" si="0"/>
        <v>1</v>
      </c>
      <c r="E33" s="2">
        <v>36</v>
      </c>
      <c r="F33" s="2">
        <v>37</v>
      </c>
      <c r="G33" s="3">
        <f t="shared" si="1"/>
        <v>0.972972972972973</v>
      </c>
      <c r="H33" s="2">
        <v>37</v>
      </c>
      <c r="I33" s="2">
        <v>37</v>
      </c>
      <c r="J33" s="3">
        <f t="shared" si="2"/>
        <v>1</v>
      </c>
      <c r="K33" s="2"/>
      <c r="L33" s="2"/>
      <c r="M33" s="3"/>
      <c r="N33" s="2">
        <v>37</v>
      </c>
      <c r="O33" s="2">
        <v>37</v>
      </c>
      <c r="P33" s="3">
        <f t="shared" si="6"/>
        <v>1</v>
      </c>
      <c r="Q33" s="3">
        <f t="shared" si="7"/>
        <v>0.993243243243243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>
      <c r="A34" s="1">
        <v>1750412</v>
      </c>
      <c r="B34" s="2">
        <v>33</v>
      </c>
      <c r="C34" s="2">
        <v>36</v>
      </c>
      <c r="D34" s="3">
        <f t="shared" si="0"/>
        <v>0.916666666666667</v>
      </c>
      <c r="E34" s="2">
        <v>36</v>
      </c>
      <c r="F34" s="2">
        <v>36</v>
      </c>
      <c r="G34" s="3">
        <f t="shared" si="1"/>
        <v>1</v>
      </c>
      <c r="H34" s="2">
        <v>36</v>
      </c>
      <c r="I34" s="2">
        <v>36</v>
      </c>
      <c r="J34" s="3">
        <f t="shared" si="2"/>
        <v>1</v>
      </c>
      <c r="K34" s="2"/>
      <c r="L34" s="2"/>
      <c r="M34" s="3"/>
      <c r="N34" s="2">
        <v>36</v>
      </c>
      <c r="O34" s="2">
        <v>36</v>
      </c>
      <c r="P34" s="3">
        <f t="shared" si="6"/>
        <v>1</v>
      </c>
      <c r="Q34" s="3">
        <f t="shared" si="7"/>
        <v>0.979166666666667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>
      <c r="A35" s="1">
        <v>1750421</v>
      </c>
      <c r="B35" s="2">
        <v>21</v>
      </c>
      <c r="C35" s="2">
        <v>25</v>
      </c>
      <c r="D35" s="3">
        <f t="shared" si="0"/>
        <v>0.84</v>
      </c>
      <c r="E35" s="2">
        <v>19</v>
      </c>
      <c r="F35" s="2">
        <v>25</v>
      </c>
      <c r="G35" s="3">
        <f t="shared" si="1"/>
        <v>0.76</v>
      </c>
      <c r="H35" s="2">
        <v>22</v>
      </c>
      <c r="I35" s="2">
        <v>25</v>
      </c>
      <c r="J35" s="3">
        <f t="shared" si="2"/>
        <v>0.88</v>
      </c>
      <c r="K35" s="2"/>
      <c r="L35" s="2"/>
      <c r="M35" s="3"/>
      <c r="N35" s="2">
        <v>22</v>
      </c>
      <c r="O35" s="2">
        <v>25</v>
      </c>
      <c r="P35" s="3">
        <f t="shared" si="6"/>
        <v>0.88</v>
      </c>
      <c r="Q35" s="3">
        <f t="shared" si="7"/>
        <v>0.84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>
      <c r="A36" s="1">
        <v>1750422</v>
      </c>
      <c r="B36" s="2">
        <v>39</v>
      </c>
      <c r="C36" s="2">
        <v>41</v>
      </c>
      <c r="D36" s="3">
        <f t="shared" si="0"/>
        <v>0.951219512195122</v>
      </c>
      <c r="E36" s="2">
        <v>36</v>
      </c>
      <c r="F36" s="2">
        <v>41</v>
      </c>
      <c r="G36" s="6">
        <f t="shared" si="1"/>
        <v>0.878048780487805</v>
      </c>
      <c r="H36" s="2">
        <v>34</v>
      </c>
      <c r="I36" s="2">
        <v>41</v>
      </c>
      <c r="J36" s="3">
        <f t="shared" si="2"/>
        <v>0.829268292682927</v>
      </c>
      <c r="K36" s="2"/>
      <c r="L36" s="2"/>
      <c r="M36" s="3"/>
      <c r="N36" s="2">
        <v>34</v>
      </c>
      <c r="O36" s="2">
        <v>41</v>
      </c>
      <c r="P36" s="3">
        <f t="shared" si="6"/>
        <v>0.829268292682927</v>
      </c>
      <c r="Q36" s="3">
        <f t="shared" si="7"/>
        <v>0.871951219512195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>
      <c r="A37" s="1">
        <v>1750423</v>
      </c>
      <c r="B37" s="2">
        <v>44</v>
      </c>
      <c r="C37" s="2">
        <v>45</v>
      </c>
      <c r="D37" s="3">
        <f t="shared" si="0"/>
        <v>0.977777777777778</v>
      </c>
      <c r="E37" s="2">
        <v>43</v>
      </c>
      <c r="F37" s="2">
        <v>44</v>
      </c>
      <c r="G37" s="6">
        <f t="shared" si="1"/>
        <v>0.977272727272727</v>
      </c>
      <c r="H37" s="2">
        <v>39</v>
      </c>
      <c r="I37" s="2">
        <v>44</v>
      </c>
      <c r="J37" s="3">
        <f t="shared" si="2"/>
        <v>0.886363636363636</v>
      </c>
      <c r="K37" s="2"/>
      <c r="L37" s="2"/>
      <c r="M37" s="3"/>
      <c r="N37" s="2">
        <v>41</v>
      </c>
      <c r="O37" s="2">
        <v>44</v>
      </c>
      <c r="P37" s="3">
        <f t="shared" si="6"/>
        <v>0.931818181818182</v>
      </c>
      <c r="Q37" s="3">
        <f t="shared" si="7"/>
        <v>0.943308080808081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>
      <c r="A38" s="1">
        <v>1750431</v>
      </c>
      <c r="B38" s="2">
        <v>33</v>
      </c>
      <c r="C38" s="2">
        <v>36</v>
      </c>
      <c r="D38" s="3">
        <f t="shared" si="0"/>
        <v>0.916666666666667</v>
      </c>
      <c r="E38" s="2">
        <v>31</v>
      </c>
      <c r="F38" s="2">
        <v>34</v>
      </c>
      <c r="G38" s="6">
        <v>0.61</v>
      </c>
      <c r="H38" s="2">
        <v>31</v>
      </c>
      <c r="I38" s="2">
        <v>35</v>
      </c>
      <c r="J38" s="3">
        <f t="shared" si="2"/>
        <v>0.885714285714286</v>
      </c>
      <c r="K38" s="2"/>
      <c r="L38" s="2"/>
      <c r="M38" s="3"/>
      <c r="N38" s="2">
        <v>31</v>
      </c>
      <c r="O38" s="2">
        <v>35</v>
      </c>
      <c r="P38" s="3">
        <f t="shared" si="6"/>
        <v>0.885714285714286</v>
      </c>
      <c r="Q38" s="3">
        <f t="shared" si="7"/>
        <v>0.82452380952381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>
      <c r="A39" s="1">
        <v>1750432</v>
      </c>
      <c r="B39" s="2">
        <v>27</v>
      </c>
      <c r="C39" s="2">
        <v>31</v>
      </c>
      <c r="D39" s="3">
        <f t="shared" si="0"/>
        <v>0.870967741935484</v>
      </c>
      <c r="E39" s="2">
        <v>31</v>
      </c>
      <c r="F39" s="2">
        <v>31</v>
      </c>
      <c r="G39" s="3">
        <v>0.9</v>
      </c>
      <c r="H39" s="2">
        <v>30</v>
      </c>
      <c r="I39" s="2">
        <v>31</v>
      </c>
      <c r="J39" s="3">
        <f t="shared" si="2"/>
        <v>0.967741935483871</v>
      </c>
      <c r="K39" s="2"/>
      <c r="L39" s="2"/>
      <c r="M39" s="3"/>
      <c r="N39" s="2">
        <v>30</v>
      </c>
      <c r="O39" s="2">
        <v>31</v>
      </c>
      <c r="P39" s="3">
        <f t="shared" si="6"/>
        <v>0.967741935483871</v>
      </c>
      <c r="Q39" s="3">
        <f t="shared" si="7"/>
        <v>0.926612903225806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>
      <c r="A40" s="1">
        <v>1750441</v>
      </c>
      <c r="B40" s="2">
        <v>31</v>
      </c>
      <c r="C40" s="2">
        <v>31</v>
      </c>
      <c r="D40" s="3">
        <f t="shared" si="0"/>
        <v>1</v>
      </c>
      <c r="E40" s="2"/>
      <c r="F40" s="2"/>
      <c r="G40" s="2"/>
      <c r="H40" s="2"/>
      <c r="I40" s="2"/>
      <c r="J40" s="2"/>
      <c r="K40" s="2"/>
      <c r="L40" s="2"/>
      <c r="M40" s="3"/>
      <c r="N40" s="2"/>
      <c r="O40" s="2"/>
      <c r="P40" s="2"/>
      <c r="Q40" s="3">
        <f>(D40)/1</f>
        <v>1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>
      <c r="A41" s="1">
        <v>1750442</v>
      </c>
      <c r="B41" s="2">
        <v>37</v>
      </c>
      <c r="C41" s="2">
        <v>37</v>
      </c>
      <c r="D41" s="3">
        <f t="shared" si="0"/>
        <v>1</v>
      </c>
      <c r="E41" s="2"/>
      <c r="F41" s="2"/>
      <c r="G41" s="2"/>
      <c r="H41" s="2"/>
      <c r="I41" s="2"/>
      <c r="J41" s="2"/>
      <c r="K41" s="2"/>
      <c r="L41" s="2"/>
      <c r="M41" s="3"/>
      <c r="N41" s="2"/>
      <c r="O41" s="2"/>
      <c r="P41" s="2"/>
      <c r="Q41" s="3">
        <f>(D41)/1</f>
        <v>1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>
      <c r="A42" s="1">
        <v>1750511</v>
      </c>
      <c r="B42" s="7">
        <v>37</v>
      </c>
      <c r="C42" s="7">
        <v>39</v>
      </c>
      <c r="D42" s="8">
        <f t="shared" si="0"/>
        <v>0.948717948717949</v>
      </c>
      <c r="E42" s="5">
        <v>41</v>
      </c>
      <c r="F42" s="5">
        <v>41</v>
      </c>
      <c r="G42" s="3">
        <f t="shared" ref="G42:G50" si="8">E42/F42</f>
        <v>1</v>
      </c>
      <c r="H42" s="5">
        <v>40</v>
      </c>
      <c r="I42" s="5">
        <v>40</v>
      </c>
      <c r="J42" s="3">
        <f t="shared" ref="J42:J50" si="9">H42/I42</f>
        <v>1</v>
      </c>
      <c r="K42" s="2"/>
      <c r="L42" s="2"/>
      <c r="M42" s="3"/>
      <c r="N42" s="7">
        <v>39</v>
      </c>
      <c r="O42" s="7">
        <v>39</v>
      </c>
      <c r="P42" s="10">
        <f t="shared" ref="P42:P50" si="10">N42/O42</f>
        <v>1</v>
      </c>
      <c r="Q42" s="3">
        <f t="shared" ref="Q42:Q57" si="11">(D42+G42+J42+P42)/4</f>
        <v>0.987179487179487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>
      <c r="A43" s="1">
        <v>1750512</v>
      </c>
      <c r="B43" s="7">
        <v>34</v>
      </c>
      <c r="C43" s="7">
        <v>37</v>
      </c>
      <c r="D43" s="8">
        <f t="shared" si="0"/>
        <v>0.918918918918919</v>
      </c>
      <c r="E43" s="5">
        <v>35</v>
      </c>
      <c r="F43" s="5">
        <v>38</v>
      </c>
      <c r="G43" s="3">
        <f t="shared" si="8"/>
        <v>0.921052631578947</v>
      </c>
      <c r="H43" s="5">
        <v>37</v>
      </c>
      <c r="I43" s="5">
        <v>37</v>
      </c>
      <c r="J43" s="3">
        <f t="shared" si="9"/>
        <v>1</v>
      </c>
      <c r="K43" s="2"/>
      <c r="L43" s="2"/>
      <c r="M43" s="3"/>
      <c r="N43" s="7">
        <v>37</v>
      </c>
      <c r="O43" s="7">
        <v>37</v>
      </c>
      <c r="P43" s="10">
        <f t="shared" si="10"/>
        <v>1</v>
      </c>
      <c r="Q43" s="3">
        <f t="shared" si="11"/>
        <v>0.959992887624467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>
      <c r="A44" s="1">
        <v>1750521</v>
      </c>
      <c r="B44" s="7">
        <v>36</v>
      </c>
      <c r="C44" s="7">
        <v>36</v>
      </c>
      <c r="D44" s="8">
        <f t="shared" si="0"/>
        <v>1</v>
      </c>
      <c r="E44" s="5">
        <v>37</v>
      </c>
      <c r="F44" s="5">
        <v>38</v>
      </c>
      <c r="G44" s="3">
        <f t="shared" si="8"/>
        <v>0.973684210526316</v>
      </c>
      <c r="H44" s="5">
        <v>36</v>
      </c>
      <c r="I44" s="5">
        <v>37</v>
      </c>
      <c r="J44" s="3">
        <f t="shared" si="9"/>
        <v>0.972972972972973</v>
      </c>
      <c r="K44" s="2"/>
      <c r="L44" s="2"/>
      <c r="M44" s="3"/>
      <c r="N44" s="7">
        <v>36</v>
      </c>
      <c r="O44" s="7">
        <v>37</v>
      </c>
      <c r="P44" s="10">
        <f t="shared" si="10"/>
        <v>0.972972972972973</v>
      </c>
      <c r="Q44" s="3">
        <f t="shared" si="11"/>
        <v>0.979907539118065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>
      <c r="A45" s="1">
        <v>1750522</v>
      </c>
      <c r="B45" s="7">
        <v>39</v>
      </c>
      <c r="C45" s="7">
        <v>39</v>
      </c>
      <c r="D45" s="8">
        <f t="shared" si="0"/>
        <v>1</v>
      </c>
      <c r="E45" s="5">
        <v>31</v>
      </c>
      <c r="F45" s="5">
        <v>33</v>
      </c>
      <c r="G45" s="3">
        <f t="shared" si="8"/>
        <v>0.939393939393939</v>
      </c>
      <c r="H45" s="5">
        <v>36</v>
      </c>
      <c r="I45" s="5">
        <v>38</v>
      </c>
      <c r="J45" s="3">
        <f t="shared" si="9"/>
        <v>0.947368421052632</v>
      </c>
      <c r="K45" s="2"/>
      <c r="L45" s="2"/>
      <c r="M45" s="3"/>
      <c r="N45" s="7">
        <v>38</v>
      </c>
      <c r="O45" s="7">
        <v>39</v>
      </c>
      <c r="P45" s="10">
        <f t="shared" si="10"/>
        <v>0.974358974358974</v>
      </c>
      <c r="Q45" s="3">
        <f t="shared" si="11"/>
        <v>0.965280333701386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>
      <c r="A46" s="1">
        <v>1750525</v>
      </c>
      <c r="B46" s="7">
        <v>38</v>
      </c>
      <c r="C46" s="7">
        <v>38</v>
      </c>
      <c r="D46" s="8">
        <f t="shared" si="0"/>
        <v>1</v>
      </c>
      <c r="E46" s="5">
        <v>37</v>
      </c>
      <c r="F46" s="5">
        <v>37</v>
      </c>
      <c r="G46" s="3">
        <f t="shared" si="8"/>
        <v>1</v>
      </c>
      <c r="H46" s="5">
        <v>38</v>
      </c>
      <c r="I46" s="5">
        <v>38</v>
      </c>
      <c r="J46" s="3">
        <f t="shared" si="9"/>
        <v>1</v>
      </c>
      <c r="K46" s="2"/>
      <c r="L46" s="2"/>
      <c r="M46" s="3"/>
      <c r="N46" s="7">
        <v>37</v>
      </c>
      <c r="O46" s="7">
        <v>38</v>
      </c>
      <c r="P46" s="10">
        <f t="shared" si="10"/>
        <v>0.973684210526316</v>
      </c>
      <c r="Q46" s="3">
        <f t="shared" si="11"/>
        <v>0.993421052631579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>
      <c r="A47" s="1">
        <v>1750531</v>
      </c>
      <c r="B47" s="7">
        <v>27</v>
      </c>
      <c r="C47" s="7">
        <v>28</v>
      </c>
      <c r="D47" s="8">
        <f t="shared" si="0"/>
        <v>0.964285714285714</v>
      </c>
      <c r="E47" s="5">
        <v>26</v>
      </c>
      <c r="F47" s="5">
        <v>26</v>
      </c>
      <c r="G47" s="3">
        <f t="shared" si="8"/>
        <v>1</v>
      </c>
      <c r="H47" s="5">
        <v>27</v>
      </c>
      <c r="I47" s="5">
        <v>27</v>
      </c>
      <c r="J47" s="3">
        <f t="shared" si="9"/>
        <v>1</v>
      </c>
      <c r="K47" s="2"/>
      <c r="L47" s="2"/>
      <c r="M47" s="3"/>
      <c r="N47" s="7">
        <v>28</v>
      </c>
      <c r="O47" s="7">
        <v>28</v>
      </c>
      <c r="P47" s="10">
        <f t="shared" si="10"/>
        <v>1</v>
      </c>
      <c r="Q47" s="3">
        <f t="shared" si="11"/>
        <v>0.991071428571429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>
      <c r="A48" s="1">
        <v>1750532</v>
      </c>
      <c r="B48" s="7">
        <v>31</v>
      </c>
      <c r="C48" s="7">
        <v>33</v>
      </c>
      <c r="D48" s="8">
        <f t="shared" si="0"/>
        <v>0.939393939393939</v>
      </c>
      <c r="E48" s="5">
        <v>27</v>
      </c>
      <c r="F48" s="5">
        <v>30</v>
      </c>
      <c r="G48" s="3">
        <f t="shared" si="8"/>
        <v>0.9</v>
      </c>
      <c r="H48" s="5">
        <v>29</v>
      </c>
      <c r="I48" s="5">
        <v>30</v>
      </c>
      <c r="J48" s="3">
        <f t="shared" si="9"/>
        <v>0.966666666666667</v>
      </c>
      <c r="K48" s="2"/>
      <c r="L48" s="2"/>
      <c r="M48" s="3"/>
      <c r="N48" s="7">
        <v>33</v>
      </c>
      <c r="O48" s="7">
        <v>33</v>
      </c>
      <c r="P48" s="10">
        <f t="shared" si="10"/>
        <v>1</v>
      </c>
      <c r="Q48" s="3">
        <f t="shared" si="11"/>
        <v>0.951515151515152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>
      <c r="A49" s="1">
        <v>1750541</v>
      </c>
      <c r="B49" s="7">
        <v>36</v>
      </c>
      <c r="C49" s="7">
        <v>38</v>
      </c>
      <c r="D49" s="8">
        <f t="shared" si="0"/>
        <v>0.947368421052632</v>
      </c>
      <c r="E49" s="5">
        <v>34</v>
      </c>
      <c r="F49" s="5">
        <v>36</v>
      </c>
      <c r="G49" s="3">
        <f t="shared" si="8"/>
        <v>0.944444444444444</v>
      </c>
      <c r="H49" s="5">
        <v>33</v>
      </c>
      <c r="I49" s="5">
        <v>36</v>
      </c>
      <c r="J49" s="3">
        <f t="shared" si="9"/>
        <v>0.916666666666667</v>
      </c>
      <c r="K49" s="2"/>
      <c r="L49" s="2"/>
      <c r="M49" s="3"/>
      <c r="N49" s="7">
        <v>36</v>
      </c>
      <c r="O49" s="7">
        <v>38</v>
      </c>
      <c r="P49" s="10">
        <f t="shared" si="10"/>
        <v>0.947368421052632</v>
      </c>
      <c r="Q49" s="3">
        <f t="shared" si="11"/>
        <v>0.938961988304093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>
      <c r="A50" s="1">
        <v>1750542</v>
      </c>
      <c r="B50" s="7">
        <v>35</v>
      </c>
      <c r="C50" s="7">
        <v>38</v>
      </c>
      <c r="D50" s="8">
        <f t="shared" si="0"/>
        <v>0.921052631578947</v>
      </c>
      <c r="E50" s="5">
        <v>30</v>
      </c>
      <c r="F50" s="5">
        <v>33</v>
      </c>
      <c r="G50" s="3">
        <f t="shared" si="8"/>
        <v>0.909090909090909</v>
      </c>
      <c r="H50" s="5">
        <v>35</v>
      </c>
      <c r="I50" s="5">
        <v>37</v>
      </c>
      <c r="J50" s="3">
        <f t="shared" si="9"/>
        <v>0.945945945945946</v>
      </c>
      <c r="K50" s="2"/>
      <c r="L50" s="2"/>
      <c r="M50" s="3"/>
      <c r="N50" s="7">
        <v>37</v>
      </c>
      <c r="O50" s="7">
        <v>38</v>
      </c>
      <c r="P50" s="10">
        <f t="shared" si="10"/>
        <v>0.973684210526316</v>
      </c>
      <c r="Q50" s="3">
        <f t="shared" si="11"/>
        <v>0.93744342428553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>
      <c r="A51" s="1">
        <v>1750611</v>
      </c>
      <c r="B51" s="2">
        <v>36</v>
      </c>
      <c r="C51" s="2">
        <v>36</v>
      </c>
      <c r="D51" s="3">
        <v>1</v>
      </c>
      <c r="E51" s="2">
        <v>36</v>
      </c>
      <c r="F51" s="2">
        <v>36</v>
      </c>
      <c r="G51" s="3">
        <v>1</v>
      </c>
      <c r="H51" s="2">
        <v>36</v>
      </c>
      <c r="I51" s="2">
        <v>36</v>
      </c>
      <c r="J51" s="3">
        <v>1</v>
      </c>
      <c r="K51" s="2"/>
      <c r="L51" s="2"/>
      <c r="M51" s="3"/>
      <c r="N51" s="2">
        <v>36</v>
      </c>
      <c r="O51" s="2">
        <v>36</v>
      </c>
      <c r="P51" s="3">
        <v>1</v>
      </c>
      <c r="Q51" s="3">
        <f t="shared" si="11"/>
        <v>1</v>
      </c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>
      <c r="A52" s="1">
        <v>1750612</v>
      </c>
      <c r="B52" s="2">
        <v>38</v>
      </c>
      <c r="C52" s="2">
        <v>38</v>
      </c>
      <c r="D52" s="3">
        <v>1</v>
      </c>
      <c r="E52" s="2">
        <v>38</v>
      </c>
      <c r="F52" s="2">
        <v>38</v>
      </c>
      <c r="G52" s="3">
        <v>1</v>
      </c>
      <c r="H52" s="2">
        <v>38</v>
      </c>
      <c r="I52" s="2">
        <v>38</v>
      </c>
      <c r="J52" s="3">
        <v>1</v>
      </c>
      <c r="K52" s="2"/>
      <c r="L52" s="2"/>
      <c r="M52" s="3"/>
      <c r="N52" s="2">
        <v>38</v>
      </c>
      <c r="O52" s="2">
        <v>38</v>
      </c>
      <c r="P52" s="3">
        <v>1</v>
      </c>
      <c r="Q52" s="3">
        <f t="shared" si="11"/>
        <v>1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>
      <c r="A53" s="1">
        <v>1750621</v>
      </c>
      <c r="B53" s="2">
        <v>33</v>
      </c>
      <c r="C53" s="2">
        <v>33</v>
      </c>
      <c r="D53" s="3">
        <v>1</v>
      </c>
      <c r="E53" s="2">
        <v>33</v>
      </c>
      <c r="F53" s="2">
        <v>33</v>
      </c>
      <c r="G53" s="3">
        <v>1</v>
      </c>
      <c r="H53" s="2">
        <v>33</v>
      </c>
      <c r="I53" s="2">
        <v>33</v>
      </c>
      <c r="J53" s="3">
        <v>1</v>
      </c>
      <c r="K53" s="2"/>
      <c r="L53" s="2"/>
      <c r="M53" s="3"/>
      <c r="N53" s="2">
        <v>33</v>
      </c>
      <c r="O53" s="2">
        <v>33</v>
      </c>
      <c r="P53" s="3">
        <v>1</v>
      </c>
      <c r="Q53" s="3">
        <f t="shared" si="11"/>
        <v>1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>
      <c r="A54" s="1">
        <v>1750622</v>
      </c>
      <c r="B54" s="2">
        <v>39</v>
      </c>
      <c r="C54" s="2">
        <v>39</v>
      </c>
      <c r="D54" s="3">
        <v>0.97</v>
      </c>
      <c r="E54" s="2">
        <v>39</v>
      </c>
      <c r="F54" s="2">
        <v>39</v>
      </c>
      <c r="G54" s="3">
        <v>1</v>
      </c>
      <c r="H54" s="2">
        <v>39</v>
      </c>
      <c r="I54" s="2">
        <v>39</v>
      </c>
      <c r="J54" s="3">
        <v>1</v>
      </c>
      <c r="K54" s="2"/>
      <c r="L54" s="2"/>
      <c r="M54" s="3"/>
      <c r="N54" s="2">
        <v>37</v>
      </c>
      <c r="O54" s="2">
        <v>39</v>
      </c>
      <c r="P54" s="3">
        <v>0.994</v>
      </c>
      <c r="Q54" s="3">
        <f t="shared" si="11"/>
        <v>0.991</v>
      </c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>
      <c r="A55" s="1">
        <v>1750631</v>
      </c>
      <c r="B55" s="2">
        <v>39</v>
      </c>
      <c r="C55" s="2">
        <v>39</v>
      </c>
      <c r="D55" s="3">
        <v>1</v>
      </c>
      <c r="E55" s="2">
        <v>39</v>
      </c>
      <c r="F55" s="2">
        <v>39</v>
      </c>
      <c r="G55" s="3">
        <v>1</v>
      </c>
      <c r="H55" s="2">
        <v>39</v>
      </c>
      <c r="I55" s="2">
        <v>39</v>
      </c>
      <c r="J55" s="3">
        <v>1</v>
      </c>
      <c r="K55" s="2"/>
      <c r="L55" s="2"/>
      <c r="M55" s="3"/>
      <c r="N55" s="2">
        <v>39</v>
      </c>
      <c r="O55" s="2">
        <v>39</v>
      </c>
      <c r="P55" s="3">
        <v>1</v>
      </c>
      <c r="Q55" s="3">
        <f t="shared" si="11"/>
        <v>1</v>
      </c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>
      <c r="A56" s="1">
        <v>1750711</v>
      </c>
      <c r="B56" s="2">
        <v>31</v>
      </c>
      <c r="C56" s="2">
        <v>32</v>
      </c>
      <c r="D56" s="3">
        <f>B56/C56</f>
        <v>0.96875</v>
      </c>
      <c r="E56" s="2">
        <v>32</v>
      </c>
      <c r="F56" s="2">
        <v>32</v>
      </c>
      <c r="G56" s="3">
        <f>E56/F56</f>
        <v>1</v>
      </c>
      <c r="H56" s="2">
        <v>34</v>
      </c>
      <c r="I56" s="2">
        <v>34</v>
      </c>
      <c r="J56" s="3">
        <f>H56/I56</f>
        <v>1</v>
      </c>
      <c r="K56" s="2"/>
      <c r="L56" s="2"/>
      <c r="M56" s="3"/>
      <c r="N56" s="2">
        <v>30</v>
      </c>
      <c r="O56" s="2">
        <v>30</v>
      </c>
      <c r="P56" s="3">
        <f>N56/O56</f>
        <v>1</v>
      </c>
      <c r="Q56" s="3">
        <f t="shared" si="11"/>
        <v>0.9921875</v>
      </c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>
      <c r="A57" s="1">
        <v>1750712</v>
      </c>
      <c r="B57" s="2">
        <v>35</v>
      </c>
      <c r="C57" s="2">
        <v>35</v>
      </c>
      <c r="D57" s="3">
        <f>B57/C57</f>
        <v>1</v>
      </c>
      <c r="E57" s="2">
        <v>35</v>
      </c>
      <c r="F57" s="2">
        <v>35</v>
      </c>
      <c r="G57" s="3">
        <f>E57/F57</f>
        <v>1</v>
      </c>
      <c r="H57" s="2">
        <v>35</v>
      </c>
      <c r="I57" s="2">
        <v>35</v>
      </c>
      <c r="J57" s="3">
        <f>H57/I57</f>
        <v>1</v>
      </c>
      <c r="K57" s="2"/>
      <c r="L57" s="2"/>
      <c r="M57" s="3"/>
      <c r="N57" s="2">
        <v>34</v>
      </c>
      <c r="O57" s="2">
        <v>34</v>
      </c>
      <c r="P57" s="3">
        <f>N57/O57</f>
        <v>1</v>
      </c>
      <c r="Q57" s="3">
        <f t="shared" si="11"/>
        <v>1</v>
      </c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>
      <c r="A58" s="5" t="s">
        <v>10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</row>
    <row r="59" spans="1:256">
      <c r="A59" s="2" t="s">
        <v>11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</sheetData>
  <mergeCells count="8">
    <mergeCell ref="B1:D1"/>
    <mergeCell ref="E1:G1"/>
    <mergeCell ref="H1:J1"/>
    <mergeCell ref="K1:M1"/>
    <mergeCell ref="N1:P1"/>
    <mergeCell ref="A58:IV58"/>
    <mergeCell ref="A1:A2"/>
    <mergeCell ref="A59:Q6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</dc:creator>
  <cp:lastModifiedBy>罗贵昕</cp:lastModifiedBy>
  <dcterms:created xsi:type="dcterms:W3CDTF">2017-12-09T09:16:00Z</dcterms:created>
  <dcterms:modified xsi:type="dcterms:W3CDTF">2018-04-10T00:49:00Z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