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<sst xmlns="http://schemas.openxmlformats.org/spreadsheetml/2006/main" count="18">
  <si>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全院第六周早操考勤表</t>
  </si>
  <si>
    <t>系别</t>
  </si>
  <si>
    <t>班级</t>
  </si>
  <si>
    <t>周三（4月5日）</t>
  </si>
  <si>
    <t>周四（4月6日）</t>
  </si>
  <si>
    <t>周五（4月7日）</t>
  </si>
  <si>
    <t>实到</t>
  </si>
  <si>
    <t>应到</t>
  </si>
  <si>
    <t>出勤率（%）</t>
  </si>
  <si>
    <t>平均出勤率（%）</t>
  </si>
  <si>
    <t>地震科学系</t>
  </si>
  <si>
    <t>防灾工程系</t>
  </si>
  <si>
    <t>防灾仪器系</t>
  </si>
  <si>
    <t>灾害信息工程系</t>
  </si>
  <si>
    <t>经济管理系</t>
  </si>
  <si>
    <t>人文社科系</t>
  </si>
  <si>
    <t>外语系</t>
  </si>
  <si>
    <t>注：空白为未出操，未出操不计算出勤率。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</si>
</sst>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11" applyAlignment="1">
      <alignment horizontal="center" vertical="center"/>
    </xf>
    <xf numFmtId="9" fontId="0" fillId="0" borderId="0" xfId="11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7"/>
  <sheetViews>
    <sheetView tabSelected="1" workbookViewId="0">
      <selection activeCell="L24" sqref="L24"/>
    </sheetView>
  </sheetViews>
  <sheetFormatPr defaultColWidth="9" defaultRowHeight="13.5"/>
  <cols>
    <col min="1" max="1" width="14.125" customWidth="1"/>
    <col min="2" max="2" width="9.375"/>
    <col min="5" max="5" width="11.25" customWidth="1"/>
    <col min="8" max="8" width="10.625" customWidth="1"/>
    <col min="11" max="11" width="11.75" customWidth="1"/>
    <col min="12" max="12" width="15.625" customWidth="1"/>
  </cols>
  <sheetData>
    <row r="1" ht="2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/>
      <c r="H2" s="2"/>
      <c r="I2" s="2" t="s">
        <v>5</v>
      </c>
      <c r="J2" s="2"/>
      <c r="K2" s="2"/>
      <c r="L2" s="2"/>
    </row>
    <row r="3" spans="1:12">
      <c r="A3" s="2"/>
      <c r="B3" s="2"/>
      <c r="C3" s="2" t="s">
        <v>6</v>
      </c>
      <c r="D3" s="2" t="s">
        <v>7</v>
      </c>
      <c r="E3" s="2" t="s">
        <v>8</v>
      </c>
      <c r="F3" s="2" t="s">
        <v>6</v>
      </c>
      <c r="G3" s="2" t="s">
        <v>7</v>
      </c>
      <c r="H3" s="2" t="s">
        <v>8</v>
      </c>
      <c r="I3" s="2" t="s">
        <v>6</v>
      </c>
      <c r="J3" s="2" t="s">
        <v>7</v>
      </c>
      <c r="K3" s="2" t="s">
        <v>8</v>
      </c>
      <c r="L3" s="2" t="s">
        <v>9</v>
      </c>
    </row>
    <row r="4" spans="1:12">
      <c r="A4" s="2" t="s">
        <v>10</v>
      </c>
      <c r="B4" s="2">
        <v>1650111</v>
      </c>
      <c r="C4" s="2">
        <v>34</v>
      </c>
      <c r="D4" s="2">
        <v>36</v>
      </c>
      <c r="E4" s="3">
        <v>0.94</v>
      </c>
      <c r="F4" s="2">
        <v>25</v>
      </c>
      <c r="G4" s="2">
        <v>36</v>
      </c>
      <c r="H4" s="4">
        <f>F4/G4</f>
        <v>0.694444444444444</v>
      </c>
      <c r="I4" s="2">
        <v>33</v>
      </c>
      <c r="J4" s="2">
        <v>36</v>
      </c>
      <c r="K4" s="4">
        <f>I4/J4</f>
        <v>0.916666666666667</v>
      </c>
      <c r="L4" s="3">
        <f>(E4+H4+K4)/3</f>
        <v>0.85037037037037</v>
      </c>
    </row>
    <row r="5" spans="1:12">
      <c r="A5" s="2"/>
      <c r="B5" s="2">
        <v>1650112</v>
      </c>
      <c r="C5" s="2">
        <v>24</v>
      </c>
      <c r="D5" s="2">
        <v>35</v>
      </c>
      <c r="E5" s="4">
        <f>C5/D5</f>
        <v>0.685714285714286</v>
      </c>
      <c r="F5" s="2">
        <v>21</v>
      </c>
      <c r="G5" s="2">
        <v>35</v>
      </c>
      <c r="H5" s="4">
        <f t="shared" ref="H5:H13" si="0">F5/G5</f>
        <v>0.6</v>
      </c>
      <c r="I5" s="2">
        <v>15</v>
      </c>
      <c r="J5" s="2">
        <v>35</v>
      </c>
      <c r="K5" s="4">
        <f t="shared" ref="K5:K36" si="1">I5/J5</f>
        <v>0.428571428571429</v>
      </c>
      <c r="L5" s="3">
        <f t="shared" ref="L5:L13" si="2">(E5+H5+K5)/3</f>
        <v>0.571428571428572</v>
      </c>
    </row>
    <row r="6" spans="1:12">
      <c r="A6" s="2"/>
      <c r="B6" s="2">
        <v>1650121</v>
      </c>
      <c r="C6" s="2">
        <v>19</v>
      </c>
      <c r="D6" s="2">
        <v>22</v>
      </c>
      <c r="E6" s="4">
        <f t="shared" ref="E6:E13" si="3">C6/D6</f>
        <v>0.863636363636364</v>
      </c>
      <c r="F6" s="2">
        <v>18</v>
      </c>
      <c r="G6" s="2">
        <v>22</v>
      </c>
      <c r="H6" s="4">
        <f t="shared" si="0"/>
        <v>0.818181818181818</v>
      </c>
      <c r="I6" s="2">
        <v>19</v>
      </c>
      <c r="J6" s="2">
        <v>22</v>
      </c>
      <c r="K6" s="4">
        <f t="shared" si="1"/>
        <v>0.863636363636364</v>
      </c>
      <c r="L6" s="3">
        <f t="shared" si="2"/>
        <v>0.848484848484849</v>
      </c>
    </row>
    <row r="7" spans="1:12">
      <c r="A7" s="2"/>
      <c r="B7" s="2">
        <v>1650122</v>
      </c>
      <c r="C7" s="2">
        <v>20</v>
      </c>
      <c r="D7" s="2">
        <v>20</v>
      </c>
      <c r="E7" s="4">
        <f t="shared" si="3"/>
        <v>1</v>
      </c>
      <c r="F7" s="2">
        <v>17</v>
      </c>
      <c r="G7" s="2">
        <v>20</v>
      </c>
      <c r="H7" s="4">
        <f t="shared" si="0"/>
        <v>0.85</v>
      </c>
      <c r="I7" s="2">
        <v>18</v>
      </c>
      <c r="J7" s="2">
        <v>20</v>
      </c>
      <c r="K7" s="4">
        <f t="shared" si="1"/>
        <v>0.9</v>
      </c>
      <c r="L7" s="3">
        <f t="shared" si="2"/>
        <v>0.916666666666667</v>
      </c>
    </row>
    <row r="8" spans="1:12">
      <c r="A8" s="2"/>
      <c r="B8" s="2">
        <v>1650131</v>
      </c>
      <c r="C8" s="2">
        <v>15</v>
      </c>
      <c r="D8" s="2">
        <v>23</v>
      </c>
      <c r="E8" s="4">
        <f t="shared" si="3"/>
        <v>0.652173913043478</v>
      </c>
      <c r="F8" s="2">
        <v>11</v>
      </c>
      <c r="G8" s="2">
        <v>23</v>
      </c>
      <c r="H8" s="4">
        <f t="shared" si="0"/>
        <v>0.478260869565217</v>
      </c>
      <c r="I8" s="2">
        <v>17</v>
      </c>
      <c r="J8" s="2">
        <v>23</v>
      </c>
      <c r="K8" s="4">
        <f t="shared" si="1"/>
        <v>0.739130434782609</v>
      </c>
      <c r="L8" s="3">
        <f t="shared" si="2"/>
        <v>0.623188405797101</v>
      </c>
    </row>
    <row r="9" spans="1:12">
      <c r="A9" s="2"/>
      <c r="B9" s="2">
        <v>1650132</v>
      </c>
      <c r="C9" s="2">
        <v>12</v>
      </c>
      <c r="D9" s="2">
        <v>15</v>
      </c>
      <c r="E9" s="4">
        <f t="shared" si="3"/>
        <v>0.8</v>
      </c>
      <c r="F9" s="2">
        <v>13</v>
      </c>
      <c r="G9" s="2">
        <v>15</v>
      </c>
      <c r="H9" s="4">
        <f t="shared" si="0"/>
        <v>0.866666666666667</v>
      </c>
      <c r="I9" s="2">
        <v>14</v>
      </c>
      <c r="J9" s="2">
        <v>15</v>
      </c>
      <c r="K9" s="4">
        <f t="shared" si="1"/>
        <v>0.933333333333333</v>
      </c>
      <c r="L9" s="3">
        <f t="shared" si="2"/>
        <v>0.866666666666667</v>
      </c>
    </row>
    <row r="10" spans="1:12">
      <c r="A10" s="2"/>
      <c r="B10" s="2">
        <v>1650141</v>
      </c>
      <c r="C10" s="2">
        <v>14</v>
      </c>
      <c r="D10" s="2">
        <v>26</v>
      </c>
      <c r="E10" s="4">
        <f t="shared" si="3"/>
        <v>0.538461538461538</v>
      </c>
      <c r="F10" s="2">
        <v>20</v>
      </c>
      <c r="G10" s="2">
        <v>26</v>
      </c>
      <c r="H10" s="4">
        <f t="shared" si="0"/>
        <v>0.769230769230769</v>
      </c>
      <c r="I10" s="2">
        <v>21</v>
      </c>
      <c r="J10" s="2">
        <v>26</v>
      </c>
      <c r="K10" s="4">
        <f t="shared" si="1"/>
        <v>0.807692307692308</v>
      </c>
      <c r="L10" s="3">
        <f t="shared" si="2"/>
        <v>0.705128205128205</v>
      </c>
    </row>
    <row r="11" spans="1:12">
      <c r="A11" s="2"/>
      <c r="B11" s="2">
        <v>1650142</v>
      </c>
      <c r="C11" s="2">
        <v>12</v>
      </c>
      <c r="D11" s="2">
        <v>26</v>
      </c>
      <c r="E11" s="4">
        <f t="shared" si="3"/>
        <v>0.461538461538462</v>
      </c>
      <c r="F11" s="2">
        <v>12</v>
      </c>
      <c r="G11" s="2">
        <v>26</v>
      </c>
      <c r="H11" s="4">
        <f t="shared" si="0"/>
        <v>0.461538461538462</v>
      </c>
      <c r="I11" s="2">
        <v>20</v>
      </c>
      <c r="J11" s="2">
        <v>26</v>
      </c>
      <c r="K11" s="4">
        <f t="shared" si="1"/>
        <v>0.769230769230769</v>
      </c>
      <c r="L11" s="3">
        <f t="shared" si="2"/>
        <v>0.564102564102564</v>
      </c>
    </row>
    <row r="12" spans="1:12">
      <c r="A12" s="2"/>
      <c r="B12" s="2">
        <v>1650151</v>
      </c>
      <c r="C12" s="2">
        <v>24</v>
      </c>
      <c r="D12" s="2">
        <v>25</v>
      </c>
      <c r="E12" s="4">
        <f t="shared" si="3"/>
        <v>0.96</v>
      </c>
      <c r="F12" s="2">
        <v>19</v>
      </c>
      <c r="G12" s="2">
        <v>25</v>
      </c>
      <c r="H12" s="4">
        <f t="shared" si="0"/>
        <v>0.76</v>
      </c>
      <c r="I12" s="2">
        <v>24</v>
      </c>
      <c r="J12" s="2">
        <v>25</v>
      </c>
      <c r="K12" s="4">
        <f t="shared" si="1"/>
        <v>0.96</v>
      </c>
      <c r="L12" s="3">
        <f t="shared" si="2"/>
        <v>0.893333333333333</v>
      </c>
    </row>
    <row r="13" spans="1:12">
      <c r="A13" s="2"/>
      <c r="B13" s="2">
        <v>1650152</v>
      </c>
      <c r="C13" s="2">
        <v>17</v>
      </c>
      <c r="D13" s="2">
        <v>20</v>
      </c>
      <c r="E13" s="4">
        <f t="shared" si="3"/>
        <v>0.85</v>
      </c>
      <c r="F13" s="2">
        <v>16</v>
      </c>
      <c r="G13" s="2">
        <v>20</v>
      </c>
      <c r="H13" s="4">
        <f t="shared" si="0"/>
        <v>0.8</v>
      </c>
      <c r="I13" s="2">
        <v>17</v>
      </c>
      <c r="J13" s="2">
        <v>20</v>
      </c>
      <c r="K13" s="4">
        <f t="shared" si="1"/>
        <v>0.85</v>
      </c>
      <c r="L13" s="3">
        <f t="shared" si="2"/>
        <v>0.833333333333333</v>
      </c>
    </row>
    <row r="14" spans="1:12">
      <c r="A14" s="2" t="s">
        <v>11</v>
      </c>
      <c r="B14" s="2">
        <v>1650221</v>
      </c>
      <c r="C14" s="2">
        <v>18</v>
      </c>
      <c r="D14" s="2">
        <v>24</v>
      </c>
      <c r="E14" s="3">
        <v>0.75</v>
      </c>
      <c r="F14" s="2">
        <v>13</v>
      </c>
      <c r="G14" s="2">
        <v>24</v>
      </c>
      <c r="H14" s="4">
        <f>F14/G14</f>
        <v>0.541666666666667</v>
      </c>
      <c r="I14" s="2">
        <v>13</v>
      </c>
      <c r="J14" s="2">
        <v>24</v>
      </c>
      <c r="K14" s="4">
        <f t="shared" si="1"/>
        <v>0.541666666666667</v>
      </c>
      <c r="L14" s="4">
        <f>(E14+H14+K14)/3</f>
        <v>0.611111111111111</v>
      </c>
    </row>
    <row r="15" spans="1:12">
      <c r="A15" s="2"/>
      <c r="B15" s="2">
        <v>1650222</v>
      </c>
      <c r="C15" s="2">
        <v>15</v>
      </c>
      <c r="D15" s="2">
        <v>28</v>
      </c>
      <c r="E15" s="4">
        <f>C15/D15</f>
        <v>0.535714285714286</v>
      </c>
      <c r="F15" s="2">
        <v>10</v>
      </c>
      <c r="G15" s="2">
        <v>28</v>
      </c>
      <c r="H15" s="4">
        <f t="shared" ref="H15:H23" si="4">F15/G15</f>
        <v>0.357142857142857</v>
      </c>
      <c r="I15" s="2">
        <v>10</v>
      </c>
      <c r="J15" s="2">
        <v>28</v>
      </c>
      <c r="K15" s="4">
        <f t="shared" si="1"/>
        <v>0.357142857142857</v>
      </c>
      <c r="L15" s="4">
        <f t="shared" ref="L15:L23" si="5">(E15+H15+K15)/3</f>
        <v>0.416666666666667</v>
      </c>
    </row>
    <row r="16" spans="1:12">
      <c r="A16" s="2"/>
      <c r="B16" s="2">
        <v>1650225</v>
      </c>
      <c r="C16" s="2">
        <v>10</v>
      </c>
      <c r="D16" s="2">
        <v>22</v>
      </c>
      <c r="E16" s="4">
        <f t="shared" ref="E16:E23" si="6">C16/D16</f>
        <v>0.454545454545455</v>
      </c>
      <c r="F16" s="2">
        <v>15</v>
      </c>
      <c r="G16" s="2">
        <v>22</v>
      </c>
      <c r="H16" s="4">
        <f t="shared" si="4"/>
        <v>0.681818181818182</v>
      </c>
      <c r="I16" s="2">
        <v>18</v>
      </c>
      <c r="J16" s="2">
        <v>22</v>
      </c>
      <c r="K16" s="4">
        <f t="shared" si="1"/>
        <v>0.818181818181818</v>
      </c>
      <c r="L16" s="4">
        <f t="shared" si="5"/>
        <v>0.651515151515152</v>
      </c>
    </row>
    <row r="17" spans="1:12">
      <c r="A17" s="2"/>
      <c r="B17" s="2">
        <v>1650231</v>
      </c>
      <c r="C17" s="2">
        <v>20</v>
      </c>
      <c r="D17" s="2">
        <v>43</v>
      </c>
      <c r="E17" s="4">
        <f t="shared" si="6"/>
        <v>0.465116279069767</v>
      </c>
      <c r="F17" s="2">
        <v>30</v>
      </c>
      <c r="G17" s="2">
        <v>43</v>
      </c>
      <c r="H17" s="4">
        <f t="shared" si="4"/>
        <v>0.697674418604651</v>
      </c>
      <c r="I17" s="2">
        <v>31</v>
      </c>
      <c r="J17" s="2">
        <v>43</v>
      </c>
      <c r="K17" s="4">
        <f t="shared" si="1"/>
        <v>0.720930232558139</v>
      </c>
      <c r="L17" s="4">
        <f t="shared" si="5"/>
        <v>0.627906976744186</v>
      </c>
    </row>
    <row r="18" spans="1:12">
      <c r="A18" s="2"/>
      <c r="B18" s="2">
        <v>1650232</v>
      </c>
      <c r="C18" s="2">
        <v>25</v>
      </c>
      <c r="D18" s="2">
        <v>33</v>
      </c>
      <c r="E18" s="4">
        <f t="shared" si="6"/>
        <v>0.757575757575758</v>
      </c>
      <c r="F18" s="2">
        <v>30</v>
      </c>
      <c r="G18" s="2">
        <v>33</v>
      </c>
      <c r="H18" s="4">
        <f t="shared" si="4"/>
        <v>0.909090909090909</v>
      </c>
      <c r="I18" s="2">
        <v>30</v>
      </c>
      <c r="J18" s="2">
        <v>33</v>
      </c>
      <c r="K18" s="4">
        <f t="shared" si="1"/>
        <v>0.909090909090909</v>
      </c>
      <c r="L18" s="4">
        <f t="shared" si="5"/>
        <v>0.858585858585859</v>
      </c>
    </row>
    <row r="19" spans="1:12">
      <c r="A19" s="2"/>
      <c r="B19" s="2">
        <v>1650241</v>
      </c>
      <c r="C19" s="2">
        <v>21</v>
      </c>
      <c r="D19" s="2">
        <v>38</v>
      </c>
      <c r="E19" s="4">
        <f t="shared" si="6"/>
        <v>0.552631578947368</v>
      </c>
      <c r="F19" s="2">
        <v>22</v>
      </c>
      <c r="G19" s="2">
        <v>38</v>
      </c>
      <c r="H19" s="4">
        <f t="shared" si="4"/>
        <v>0.578947368421053</v>
      </c>
      <c r="I19" s="2">
        <v>23</v>
      </c>
      <c r="J19" s="2">
        <v>38</v>
      </c>
      <c r="K19" s="4">
        <f t="shared" si="1"/>
        <v>0.605263157894737</v>
      </c>
      <c r="L19" s="4">
        <f t="shared" si="5"/>
        <v>0.578947368421053</v>
      </c>
    </row>
    <row r="20" spans="1:12">
      <c r="A20" s="2"/>
      <c r="B20" s="2">
        <v>1650242</v>
      </c>
      <c r="C20" s="2">
        <v>21</v>
      </c>
      <c r="D20" s="2">
        <v>25</v>
      </c>
      <c r="E20" s="4">
        <f t="shared" si="6"/>
        <v>0.84</v>
      </c>
      <c r="F20" s="2">
        <v>19</v>
      </c>
      <c r="G20" s="2">
        <v>25</v>
      </c>
      <c r="H20" s="4">
        <f t="shared" si="4"/>
        <v>0.76</v>
      </c>
      <c r="I20" s="2">
        <v>19</v>
      </c>
      <c r="J20" s="2">
        <v>25</v>
      </c>
      <c r="K20" s="4">
        <f t="shared" si="1"/>
        <v>0.76</v>
      </c>
      <c r="L20" s="4">
        <f t="shared" si="5"/>
        <v>0.786666666666667</v>
      </c>
    </row>
    <row r="21" spans="1:12">
      <c r="A21" s="2"/>
      <c r="B21" s="2">
        <v>1650251</v>
      </c>
      <c r="C21" s="2">
        <v>19</v>
      </c>
      <c r="D21" s="2">
        <v>23</v>
      </c>
      <c r="E21" s="4">
        <f t="shared" si="6"/>
        <v>0.826086956521739</v>
      </c>
      <c r="F21" s="2">
        <v>23</v>
      </c>
      <c r="G21" s="2">
        <v>23</v>
      </c>
      <c r="H21" s="4">
        <f t="shared" si="4"/>
        <v>1</v>
      </c>
      <c r="I21" s="2">
        <v>23</v>
      </c>
      <c r="J21" s="2">
        <v>23</v>
      </c>
      <c r="K21" s="4">
        <f t="shared" si="1"/>
        <v>1</v>
      </c>
      <c r="L21" s="4">
        <f t="shared" si="5"/>
        <v>0.942028985507246</v>
      </c>
    </row>
    <row r="22" spans="1:12">
      <c r="A22" s="2"/>
      <c r="B22" s="2">
        <v>1650252</v>
      </c>
      <c r="C22" s="2">
        <v>18</v>
      </c>
      <c r="D22" s="2">
        <v>30</v>
      </c>
      <c r="E22" s="4">
        <f t="shared" si="6"/>
        <v>0.6</v>
      </c>
      <c r="F22" s="2">
        <v>17</v>
      </c>
      <c r="G22" s="2">
        <v>30</v>
      </c>
      <c r="H22" s="4">
        <f t="shared" si="4"/>
        <v>0.566666666666667</v>
      </c>
      <c r="I22" s="2">
        <v>17</v>
      </c>
      <c r="J22" s="2">
        <v>30</v>
      </c>
      <c r="K22" s="4">
        <f t="shared" si="1"/>
        <v>0.566666666666667</v>
      </c>
      <c r="L22" s="4">
        <f t="shared" si="5"/>
        <v>0.577777777777778</v>
      </c>
    </row>
    <row r="23" spans="1:12">
      <c r="A23" s="2"/>
      <c r="B23" s="2">
        <v>1650261</v>
      </c>
      <c r="C23" s="2">
        <v>21</v>
      </c>
      <c r="D23" s="2">
        <v>37</v>
      </c>
      <c r="E23" s="4">
        <f t="shared" si="6"/>
        <v>0.567567567567568</v>
      </c>
      <c r="F23" s="2">
        <v>37</v>
      </c>
      <c r="G23" s="2">
        <v>37</v>
      </c>
      <c r="H23" s="4">
        <f t="shared" si="4"/>
        <v>1</v>
      </c>
      <c r="I23" s="2">
        <v>25</v>
      </c>
      <c r="J23" s="2">
        <v>37</v>
      </c>
      <c r="K23" s="4">
        <f t="shared" si="1"/>
        <v>0.675675675675676</v>
      </c>
      <c r="L23" s="4">
        <f t="shared" si="5"/>
        <v>0.747747747747748</v>
      </c>
    </row>
    <row r="24" spans="1:12">
      <c r="A24" s="2" t="s">
        <v>12</v>
      </c>
      <c r="B24" s="2">
        <v>1650311</v>
      </c>
      <c r="C24" s="2"/>
      <c r="D24" s="2"/>
      <c r="E24" s="4"/>
      <c r="F24" s="2">
        <v>13</v>
      </c>
      <c r="G24" s="2">
        <v>27</v>
      </c>
      <c r="H24" s="4">
        <f>F24/G24</f>
        <v>0.481481481481481</v>
      </c>
      <c r="I24" s="2">
        <v>17</v>
      </c>
      <c r="J24" s="2">
        <v>27</v>
      </c>
      <c r="K24" s="4">
        <f t="shared" si="1"/>
        <v>0.62962962962963</v>
      </c>
      <c r="L24" s="4">
        <f>(H24+K24)/2</f>
        <v>0.555555555555556</v>
      </c>
    </row>
    <row r="25" spans="1:12">
      <c r="A25" s="2"/>
      <c r="B25" s="2">
        <v>1650312</v>
      </c>
      <c r="C25" s="2"/>
      <c r="D25" s="2"/>
      <c r="E25" s="4"/>
      <c r="F25" s="2">
        <v>15</v>
      </c>
      <c r="G25" s="2">
        <v>24</v>
      </c>
      <c r="H25" s="4">
        <f t="shared" ref="H25:H31" si="7">F25/G25</f>
        <v>0.625</v>
      </c>
      <c r="I25" s="2">
        <v>24</v>
      </c>
      <c r="J25" s="2">
        <v>24</v>
      </c>
      <c r="K25" s="5">
        <v>1</v>
      </c>
      <c r="L25" s="4">
        <f t="shared" ref="L25:L32" si="8">(H25+K25)/2</f>
        <v>0.8125</v>
      </c>
    </row>
    <row r="26" spans="1:12">
      <c r="A26" s="2"/>
      <c r="B26" s="2">
        <v>1650313</v>
      </c>
      <c r="C26" s="2"/>
      <c r="D26" s="2"/>
      <c r="E26" s="4"/>
      <c r="F26" s="2">
        <v>28</v>
      </c>
      <c r="G26" s="2">
        <v>29</v>
      </c>
      <c r="H26" s="4">
        <f t="shared" si="7"/>
        <v>0.96551724137931</v>
      </c>
      <c r="I26" s="2">
        <v>27</v>
      </c>
      <c r="J26" s="2">
        <v>29</v>
      </c>
      <c r="K26" s="4">
        <f t="shared" si="1"/>
        <v>0.931034482758621</v>
      </c>
      <c r="L26" s="4">
        <f t="shared" si="8"/>
        <v>0.948275862068966</v>
      </c>
    </row>
    <row r="27" spans="1:12">
      <c r="A27" s="2"/>
      <c r="B27" s="2">
        <v>1650314</v>
      </c>
      <c r="C27" s="2"/>
      <c r="D27" s="2"/>
      <c r="E27" s="4"/>
      <c r="F27" s="2">
        <v>32</v>
      </c>
      <c r="G27" s="2">
        <v>32</v>
      </c>
      <c r="H27" s="4">
        <f t="shared" si="7"/>
        <v>1</v>
      </c>
      <c r="I27" s="2">
        <v>27</v>
      </c>
      <c r="J27" s="2">
        <v>32</v>
      </c>
      <c r="K27" s="4">
        <f t="shared" si="1"/>
        <v>0.84375</v>
      </c>
      <c r="L27" s="4">
        <f t="shared" si="8"/>
        <v>0.921875</v>
      </c>
    </row>
    <row r="28" spans="1:12">
      <c r="A28" s="2"/>
      <c r="B28" s="2">
        <v>1650321</v>
      </c>
      <c r="C28" s="2"/>
      <c r="D28" s="2"/>
      <c r="E28" s="4"/>
      <c r="F28" s="2">
        <v>20</v>
      </c>
      <c r="G28" s="2">
        <v>26</v>
      </c>
      <c r="H28" s="4">
        <f t="shared" si="7"/>
        <v>0.769230769230769</v>
      </c>
      <c r="I28" s="2">
        <v>10</v>
      </c>
      <c r="J28" s="2">
        <v>26</v>
      </c>
      <c r="K28" s="4">
        <f t="shared" si="1"/>
        <v>0.384615384615385</v>
      </c>
      <c r="L28" s="4">
        <f t="shared" si="8"/>
        <v>0.576923076923077</v>
      </c>
    </row>
    <row r="29" spans="1:12">
      <c r="A29" s="2"/>
      <c r="B29" s="2">
        <v>1650322</v>
      </c>
      <c r="C29" s="2"/>
      <c r="D29" s="2"/>
      <c r="E29" s="4"/>
      <c r="F29" s="2">
        <v>19</v>
      </c>
      <c r="G29" s="2">
        <v>22</v>
      </c>
      <c r="H29" s="4">
        <f t="shared" si="7"/>
        <v>0.863636363636364</v>
      </c>
      <c r="I29" s="2">
        <v>16</v>
      </c>
      <c r="J29" s="2">
        <v>22</v>
      </c>
      <c r="K29" s="4">
        <f t="shared" si="1"/>
        <v>0.727272727272727</v>
      </c>
      <c r="L29" s="4">
        <f t="shared" si="8"/>
        <v>0.795454545454545</v>
      </c>
    </row>
    <row r="30" spans="1:12">
      <c r="A30" s="2"/>
      <c r="B30" s="2">
        <v>1650325</v>
      </c>
      <c r="C30" s="2"/>
      <c r="D30" s="2"/>
      <c r="E30" s="4"/>
      <c r="F30" s="2">
        <v>16</v>
      </c>
      <c r="G30" s="2">
        <v>25</v>
      </c>
      <c r="H30" s="4">
        <f t="shared" si="7"/>
        <v>0.64</v>
      </c>
      <c r="I30" s="2">
        <v>24</v>
      </c>
      <c r="J30" s="2">
        <v>25</v>
      </c>
      <c r="K30" s="4">
        <f t="shared" si="1"/>
        <v>0.96</v>
      </c>
      <c r="L30" s="4">
        <f t="shared" si="8"/>
        <v>0.8</v>
      </c>
    </row>
    <row r="31" spans="1:12">
      <c r="A31" s="2"/>
      <c r="B31" s="2">
        <v>1650331</v>
      </c>
      <c r="C31" s="2"/>
      <c r="D31" s="2"/>
      <c r="E31" s="4"/>
      <c r="F31" s="2">
        <v>24</v>
      </c>
      <c r="G31" s="2">
        <v>24</v>
      </c>
      <c r="H31" s="4">
        <f t="shared" si="7"/>
        <v>1</v>
      </c>
      <c r="I31" s="2">
        <v>24</v>
      </c>
      <c r="J31" s="2">
        <v>24</v>
      </c>
      <c r="K31" s="4">
        <f t="shared" si="1"/>
        <v>1</v>
      </c>
      <c r="L31" s="4">
        <f t="shared" si="8"/>
        <v>1</v>
      </c>
    </row>
    <row r="32" spans="1:12">
      <c r="A32" s="2"/>
      <c r="B32" s="2">
        <v>1650332</v>
      </c>
      <c r="C32" s="2"/>
      <c r="D32" s="2"/>
      <c r="E32" s="4"/>
      <c r="F32" s="2">
        <v>23</v>
      </c>
      <c r="G32" s="2">
        <v>32</v>
      </c>
      <c r="H32" s="4">
        <f>F32/G32</f>
        <v>0.71875</v>
      </c>
      <c r="I32" s="2">
        <v>27</v>
      </c>
      <c r="J32" s="2">
        <v>32</v>
      </c>
      <c r="K32" s="4">
        <f t="shared" si="1"/>
        <v>0.84375</v>
      </c>
      <c r="L32" s="4">
        <f t="shared" si="8"/>
        <v>0.78125</v>
      </c>
    </row>
    <row r="33" spans="1:12">
      <c r="A33" s="2" t="s">
        <v>13</v>
      </c>
      <c r="B33" s="2">
        <v>1650411</v>
      </c>
      <c r="C33" s="2">
        <v>17</v>
      </c>
      <c r="D33" s="2">
        <v>38</v>
      </c>
      <c r="E33" s="4">
        <f>C33/D33</f>
        <v>0.447368421052632</v>
      </c>
      <c r="F33" s="2">
        <v>17</v>
      </c>
      <c r="G33" s="2">
        <v>38</v>
      </c>
      <c r="H33" s="4">
        <f>F33/G33</f>
        <v>0.447368421052632</v>
      </c>
      <c r="I33" s="2">
        <v>25</v>
      </c>
      <c r="J33" s="2">
        <v>38</v>
      </c>
      <c r="K33" s="4">
        <f t="shared" si="1"/>
        <v>0.657894736842105</v>
      </c>
      <c r="L33" s="4">
        <f>(E33+H33)/2</f>
        <v>0.447368421052632</v>
      </c>
    </row>
    <row r="34" spans="1:12">
      <c r="A34" s="2"/>
      <c r="B34" s="2">
        <v>1650412</v>
      </c>
      <c r="C34" s="2">
        <v>15</v>
      </c>
      <c r="D34" s="2">
        <v>40</v>
      </c>
      <c r="E34" s="4">
        <f t="shared" ref="E34:E40" si="9">C34/D34</f>
        <v>0.375</v>
      </c>
      <c r="F34" s="2">
        <v>13</v>
      </c>
      <c r="G34" s="2">
        <v>40</v>
      </c>
      <c r="H34" s="4">
        <f t="shared" ref="H34:H40" si="10">F34/G34</f>
        <v>0.325</v>
      </c>
      <c r="I34" s="2">
        <v>12</v>
      </c>
      <c r="J34" s="2">
        <v>40</v>
      </c>
      <c r="K34" s="4">
        <f t="shared" si="1"/>
        <v>0.3</v>
      </c>
      <c r="L34" s="4">
        <f t="shared" ref="L34:L40" si="11">(E34+H34)/2</f>
        <v>0.35</v>
      </c>
    </row>
    <row r="35" spans="1:12">
      <c r="A35" s="2"/>
      <c r="B35" s="2">
        <v>1650421</v>
      </c>
      <c r="C35" s="2">
        <v>35</v>
      </c>
      <c r="D35" s="2">
        <v>39</v>
      </c>
      <c r="E35" s="4">
        <f t="shared" si="9"/>
        <v>0.897435897435897</v>
      </c>
      <c r="F35" s="2">
        <v>34</v>
      </c>
      <c r="G35" s="2">
        <v>39</v>
      </c>
      <c r="H35" s="4">
        <f t="shared" si="10"/>
        <v>0.871794871794872</v>
      </c>
      <c r="I35" s="2">
        <v>19</v>
      </c>
      <c r="J35" s="2">
        <v>39</v>
      </c>
      <c r="K35" s="4">
        <f t="shared" si="1"/>
        <v>0.487179487179487</v>
      </c>
      <c r="L35" s="4">
        <f t="shared" si="11"/>
        <v>0.884615384615385</v>
      </c>
    </row>
    <row r="36" spans="1:12">
      <c r="A36" s="2"/>
      <c r="B36" s="2">
        <v>1650422</v>
      </c>
      <c r="C36" s="2">
        <v>33</v>
      </c>
      <c r="D36" s="2">
        <v>38</v>
      </c>
      <c r="E36" s="4">
        <f t="shared" si="9"/>
        <v>0.868421052631579</v>
      </c>
      <c r="F36" s="2">
        <v>34</v>
      </c>
      <c r="G36" s="2">
        <v>38</v>
      </c>
      <c r="H36" s="4">
        <f t="shared" si="10"/>
        <v>0.894736842105263</v>
      </c>
      <c r="I36" s="2">
        <v>32</v>
      </c>
      <c r="J36" s="2">
        <v>38</v>
      </c>
      <c r="K36" s="4">
        <f t="shared" si="1"/>
        <v>0.842105263157895</v>
      </c>
      <c r="L36" s="4">
        <f t="shared" si="11"/>
        <v>0.881578947368421</v>
      </c>
    </row>
    <row r="37" spans="1:12">
      <c r="A37" s="2"/>
      <c r="B37" s="2">
        <v>1650431</v>
      </c>
      <c r="C37" s="2">
        <v>22</v>
      </c>
      <c r="D37" s="2">
        <v>34</v>
      </c>
      <c r="E37" s="4">
        <f t="shared" si="9"/>
        <v>0.647058823529412</v>
      </c>
      <c r="F37" s="2">
        <v>21</v>
      </c>
      <c r="G37" s="2">
        <v>34</v>
      </c>
      <c r="H37" s="4">
        <f t="shared" si="10"/>
        <v>0.617647058823529</v>
      </c>
      <c r="I37" s="2">
        <v>31</v>
      </c>
      <c r="J37" s="2">
        <v>34</v>
      </c>
      <c r="K37" s="4">
        <f t="shared" ref="K37:K54" si="12">I37/J37</f>
        <v>0.911764705882353</v>
      </c>
      <c r="L37" s="4">
        <f t="shared" si="11"/>
        <v>0.632352941176471</v>
      </c>
    </row>
    <row r="38" spans="1:12">
      <c r="A38" s="2"/>
      <c r="B38" s="2">
        <v>1650432</v>
      </c>
      <c r="C38" s="2">
        <v>23</v>
      </c>
      <c r="D38" s="2">
        <v>35</v>
      </c>
      <c r="E38" s="4">
        <f t="shared" si="9"/>
        <v>0.657142857142857</v>
      </c>
      <c r="F38" s="2">
        <v>20</v>
      </c>
      <c r="G38" s="2">
        <v>35</v>
      </c>
      <c r="H38" s="4">
        <f t="shared" si="10"/>
        <v>0.571428571428571</v>
      </c>
      <c r="I38" s="2">
        <v>33</v>
      </c>
      <c r="J38" s="2">
        <v>35</v>
      </c>
      <c r="K38" s="4">
        <f t="shared" si="12"/>
        <v>0.942857142857143</v>
      </c>
      <c r="L38" s="4">
        <f t="shared" si="11"/>
        <v>0.614285714285714</v>
      </c>
    </row>
    <row r="39" spans="1:12">
      <c r="A39" s="2"/>
      <c r="B39" s="2">
        <v>1650441</v>
      </c>
      <c r="C39" s="2">
        <v>15</v>
      </c>
      <c r="D39" s="2">
        <v>27</v>
      </c>
      <c r="E39" s="4">
        <f t="shared" si="9"/>
        <v>0.555555555555556</v>
      </c>
      <c r="F39" s="2">
        <v>4</v>
      </c>
      <c r="G39" s="2">
        <v>27</v>
      </c>
      <c r="H39" s="4">
        <f t="shared" si="10"/>
        <v>0.148148148148148</v>
      </c>
      <c r="I39" s="2">
        <v>17</v>
      </c>
      <c r="J39" s="2">
        <v>27</v>
      </c>
      <c r="K39" s="4">
        <f t="shared" si="12"/>
        <v>0.62962962962963</v>
      </c>
      <c r="L39" s="4">
        <f t="shared" si="11"/>
        <v>0.351851851851852</v>
      </c>
    </row>
    <row r="40" spans="1:12">
      <c r="A40" s="2"/>
      <c r="B40" s="2">
        <v>1650442</v>
      </c>
      <c r="C40" s="2">
        <v>11</v>
      </c>
      <c r="D40" s="2">
        <v>24</v>
      </c>
      <c r="E40" s="4">
        <f t="shared" si="9"/>
        <v>0.458333333333333</v>
      </c>
      <c r="F40" s="2">
        <v>9</v>
      </c>
      <c r="G40" s="2">
        <v>24</v>
      </c>
      <c r="H40" s="4">
        <f t="shared" si="10"/>
        <v>0.375</v>
      </c>
      <c r="I40" s="2">
        <v>8</v>
      </c>
      <c r="J40" s="2">
        <v>24</v>
      </c>
      <c r="K40" s="4">
        <f t="shared" si="12"/>
        <v>0.333333333333333</v>
      </c>
      <c r="L40" s="4">
        <f t="shared" si="11"/>
        <v>0.416666666666667</v>
      </c>
    </row>
    <row r="41" spans="1:12">
      <c r="A41" s="2" t="s">
        <v>14</v>
      </c>
      <c r="B41" s="2">
        <v>1650511</v>
      </c>
      <c r="C41" s="2"/>
      <c r="D41" s="2"/>
      <c r="E41" s="2"/>
      <c r="F41" s="2">
        <v>39</v>
      </c>
      <c r="G41" s="2">
        <v>40</v>
      </c>
      <c r="H41" s="4">
        <f>F30/G30</f>
        <v>0.64</v>
      </c>
      <c r="I41" s="2">
        <v>39</v>
      </c>
      <c r="J41" s="2">
        <v>40</v>
      </c>
      <c r="K41" s="4">
        <f t="shared" si="12"/>
        <v>0.975</v>
      </c>
      <c r="L41" s="4">
        <f t="shared" ref="L34:L48" si="13">(H41+K41)/2</f>
        <v>0.8075</v>
      </c>
    </row>
    <row r="42" spans="1:12">
      <c r="A42" s="2"/>
      <c r="B42" s="2">
        <v>1650512</v>
      </c>
      <c r="C42" s="2"/>
      <c r="D42" s="2"/>
      <c r="E42" s="2"/>
      <c r="F42" s="2">
        <v>29</v>
      </c>
      <c r="G42" s="2">
        <v>31</v>
      </c>
      <c r="H42" s="4">
        <f>F31/G31</f>
        <v>1</v>
      </c>
      <c r="I42" s="2">
        <v>29</v>
      </c>
      <c r="J42" s="2">
        <v>31</v>
      </c>
      <c r="K42" s="4">
        <f t="shared" si="12"/>
        <v>0.935483870967742</v>
      </c>
      <c r="L42" s="4">
        <f t="shared" si="13"/>
        <v>0.967741935483871</v>
      </c>
    </row>
    <row r="43" spans="1:12">
      <c r="A43" s="2"/>
      <c r="B43" s="2">
        <v>1650521</v>
      </c>
      <c r="C43" s="2"/>
      <c r="D43" s="2"/>
      <c r="E43" s="2"/>
      <c r="F43" s="2">
        <v>28</v>
      </c>
      <c r="G43" s="2">
        <v>38</v>
      </c>
      <c r="H43" s="4">
        <f>F32/G32</f>
        <v>0.71875</v>
      </c>
      <c r="I43" s="2">
        <v>28</v>
      </c>
      <c r="J43" s="2">
        <v>38</v>
      </c>
      <c r="K43" s="4">
        <f t="shared" si="12"/>
        <v>0.736842105263158</v>
      </c>
      <c r="L43" s="4">
        <f t="shared" si="13"/>
        <v>0.727796052631579</v>
      </c>
    </row>
    <row r="44" spans="1:12">
      <c r="A44" s="2"/>
      <c r="B44" s="2">
        <v>1650522</v>
      </c>
      <c r="C44" s="2"/>
      <c r="D44" s="2"/>
      <c r="E44" s="2"/>
      <c r="F44" s="2">
        <v>33</v>
      </c>
      <c r="G44" s="2">
        <v>38</v>
      </c>
      <c r="H44" s="4">
        <f>F33/G33</f>
        <v>0.447368421052632</v>
      </c>
      <c r="I44" s="2">
        <v>38</v>
      </c>
      <c r="J44" s="2">
        <v>38</v>
      </c>
      <c r="K44" s="4">
        <f t="shared" si="12"/>
        <v>1</v>
      </c>
      <c r="L44" s="4">
        <f t="shared" si="13"/>
        <v>0.723684210526316</v>
      </c>
    </row>
    <row r="45" spans="1:12">
      <c r="A45" s="2"/>
      <c r="B45" s="2">
        <v>1650525</v>
      </c>
      <c r="C45" s="2"/>
      <c r="D45" s="2"/>
      <c r="E45" s="2"/>
      <c r="F45" s="2">
        <v>35</v>
      </c>
      <c r="G45" s="2">
        <v>35</v>
      </c>
      <c r="H45" s="4">
        <f>F34/G34</f>
        <v>0.325</v>
      </c>
      <c r="I45" s="2">
        <v>34</v>
      </c>
      <c r="J45" s="2">
        <v>35</v>
      </c>
      <c r="K45" s="4">
        <f t="shared" si="12"/>
        <v>0.971428571428571</v>
      </c>
      <c r="L45" s="4">
        <f t="shared" si="13"/>
        <v>0.648214285714286</v>
      </c>
    </row>
    <row r="46" spans="1:12">
      <c r="A46" s="2"/>
      <c r="B46" s="2">
        <v>1650531</v>
      </c>
      <c r="C46" s="2"/>
      <c r="D46" s="2"/>
      <c r="E46" s="2"/>
      <c r="F46" s="2">
        <v>18</v>
      </c>
      <c r="G46" s="2">
        <v>18</v>
      </c>
      <c r="H46" s="4">
        <f>F35/G35</f>
        <v>0.871794871794872</v>
      </c>
      <c r="I46" s="2">
        <v>18</v>
      </c>
      <c r="J46" s="2">
        <v>18</v>
      </c>
      <c r="K46" s="4">
        <f t="shared" si="12"/>
        <v>1</v>
      </c>
      <c r="L46" s="4">
        <f t="shared" si="13"/>
        <v>0.935897435897436</v>
      </c>
    </row>
    <row r="47" spans="1:12">
      <c r="A47" s="2"/>
      <c r="B47" s="2">
        <v>1650541</v>
      </c>
      <c r="C47" s="2"/>
      <c r="D47" s="2"/>
      <c r="E47" s="2"/>
      <c r="F47" s="2">
        <v>22</v>
      </c>
      <c r="G47" s="2">
        <v>26</v>
      </c>
      <c r="H47" s="4">
        <f>F36/G36</f>
        <v>0.894736842105263</v>
      </c>
      <c r="I47" s="2">
        <v>22</v>
      </c>
      <c r="J47" s="2">
        <v>26</v>
      </c>
      <c r="K47" s="4">
        <f t="shared" si="12"/>
        <v>0.846153846153846</v>
      </c>
      <c r="L47" s="4">
        <f t="shared" si="13"/>
        <v>0.870445344129555</v>
      </c>
    </row>
    <row r="48" spans="1:12">
      <c r="A48" s="2"/>
      <c r="B48" s="2">
        <v>1650542</v>
      </c>
      <c r="C48" s="2"/>
      <c r="D48" s="2"/>
      <c r="E48" s="2"/>
      <c r="F48" s="2">
        <v>14</v>
      </c>
      <c r="G48" s="2">
        <v>21</v>
      </c>
      <c r="H48" s="4">
        <f>F37/G37</f>
        <v>0.617647058823529</v>
      </c>
      <c r="I48" s="2">
        <v>20</v>
      </c>
      <c r="J48" s="2">
        <v>21</v>
      </c>
      <c r="K48" s="4">
        <f t="shared" si="12"/>
        <v>0.952380952380952</v>
      </c>
      <c r="L48" s="4">
        <f t="shared" si="13"/>
        <v>0.785014005602241</v>
      </c>
    </row>
    <row r="49" spans="1:12">
      <c r="A49" s="2" t="s">
        <v>15</v>
      </c>
      <c r="B49" s="2">
        <v>1650611</v>
      </c>
      <c r="C49" s="2">
        <v>27</v>
      </c>
      <c r="D49" s="2">
        <v>27</v>
      </c>
      <c r="E49" s="4">
        <f t="shared" ref="E49:E54" si="14">C49/D49</f>
        <v>1</v>
      </c>
      <c r="F49" s="2"/>
      <c r="G49" s="2"/>
      <c r="H49" s="2"/>
      <c r="I49" s="2">
        <v>27</v>
      </c>
      <c r="J49" s="2">
        <v>27</v>
      </c>
      <c r="K49" s="4">
        <f t="shared" si="12"/>
        <v>1</v>
      </c>
      <c r="L49" s="4">
        <f t="shared" ref="L49:L52" si="15">(E49++K49)/2</f>
        <v>1</v>
      </c>
    </row>
    <row r="50" spans="1:12">
      <c r="A50" s="2"/>
      <c r="B50" s="2">
        <v>1650612</v>
      </c>
      <c r="C50" s="2">
        <v>20</v>
      </c>
      <c r="D50" s="2">
        <v>28</v>
      </c>
      <c r="E50" s="4">
        <f t="shared" si="14"/>
        <v>0.714285714285714</v>
      </c>
      <c r="F50" s="2"/>
      <c r="G50" s="2"/>
      <c r="H50" s="2"/>
      <c r="I50" s="2">
        <v>26</v>
      </c>
      <c r="J50" s="2">
        <v>28</v>
      </c>
      <c r="K50" s="4">
        <f t="shared" si="12"/>
        <v>0.928571428571429</v>
      </c>
      <c r="L50" s="4">
        <f t="shared" si="15"/>
        <v>0.821428571428571</v>
      </c>
    </row>
    <row r="51" spans="1:12">
      <c r="A51" s="2"/>
      <c r="B51" s="2">
        <v>1650621</v>
      </c>
      <c r="C51" s="2">
        <v>7</v>
      </c>
      <c r="D51" s="2">
        <v>25</v>
      </c>
      <c r="E51" s="4">
        <f t="shared" si="14"/>
        <v>0.28</v>
      </c>
      <c r="F51" s="2"/>
      <c r="G51" s="2"/>
      <c r="H51" s="2"/>
      <c r="I51" s="2">
        <v>20</v>
      </c>
      <c r="J51" s="2">
        <v>25</v>
      </c>
      <c r="K51" s="4">
        <f t="shared" si="12"/>
        <v>0.8</v>
      </c>
      <c r="L51" s="4">
        <f t="shared" si="15"/>
        <v>0.54</v>
      </c>
    </row>
    <row r="52" spans="1:12">
      <c r="A52" s="2"/>
      <c r="B52" s="2">
        <v>1650622</v>
      </c>
      <c r="C52" s="2">
        <v>13</v>
      </c>
      <c r="D52" s="2">
        <v>25</v>
      </c>
      <c r="E52" s="4">
        <f t="shared" si="14"/>
        <v>0.52</v>
      </c>
      <c r="F52" s="2"/>
      <c r="G52" s="2"/>
      <c r="H52" s="2"/>
      <c r="I52" s="2">
        <v>5</v>
      </c>
      <c r="J52" s="2">
        <v>25</v>
      </c>
      <c r="K52" s="4">
        <f t="shared" si="12"/>
        <v>0.2</v>
      </c>
      <c r="L52" s="4">
        <f t="shared" si="15"/>
        <v>0.36</v>
      </c>
    </row>
    <row r="53" spans="1:12">
      <c r="A53" s="2" t="s">
        <v>16</v>
      </c>
      <c r="B53" s="2">
        <v>1650711</v>
      </c>
      <c r="C53" s="2">
        <v>37</v>
      </c>
      <c r="D53" s="2">
        <v>38</v>
      </c>
      <c r="E53" s="4">
        <f t="shared" si="14"/>
        <v>0.973684210526316</v>
      </c>
      <c r="F53" s="2">
        <v>37</v>
      </c>
      <c r="G53" s="2">
        <v>38</v>
      </c>
      <c r="H53" s="4">
        <f>F53/G53</f>
        <v>0.973684210526316</v>
      </c>
      <c r="I53" s="2">
        <v>36</v>
      </c>
      <c r="J53" s="2">
        <v>38</v>
      </c>
      <c r="K53" s="4">
        <f t="shared" si="12"/>
        <v>0.947368421052632</v>
      </c>
      <c r="L53" s="4">
        <f>(E53+H53+K53)/3</f>
        <v>0.964912280701754</v>
      </c>
    </row>
    <row r="54" spans="1:12">
      <c r="A54" s="2"/>
      <c r="B54" s="2">
        <v>1650712</v>
      </c>
      <c r="C54" s="2">
        <v>38</v>
      </c>
      <c r="D54" s="2">
        <v>40</v>
      </c>
      <c r="E54" s="4">
        <f t="shared" si="14"/>
        <v>0.95</v>
      </c>
      <c r="F54" s="2">
        <v>38</v>
      </c>
      <c r="G54" s="2">
        <v>40</v>
      </c>
      <c r="H54" s="4">
        <f>F54/G54</f>
        <v>0.95</v>
      </c>
      <c r="I54" s="2">
        <v>38</v>
      </c>
      <c r="J54" s="2">
        <v>40</v>
      </c>
      <c r="K54" s="4">
        <f t="shared" si="12"/>
        <v>0.95</v>
      </c>
      <c r="L54" s="4">
        <f>(E54+H54+K54)/3</f>
        <v>0.95</v>
      </c>
    </row>
    <row r="56" spans="1:12">
      <c r="A56" s="2" t="s">
        <v>17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mergeCells count="12">
    <mergeCell ref="A1:L1"/>
    <mergeCell ref="C2:E2"/>
    <mergeCell ref="F2:H2"/>
    <mergeCell ref="I2:K2"/>
    <mergeCell ref="A4:A13"/>
    <mergeCell ref="A14:A23"/>
    <mergeCell ref="A24:A32"/>
    <mergeCell ref="A33:A40"/>
    <mergeCell ref="A41:A48"/>
    <mergeCell ref="A49:A52"/>
    <mergeCell ref="A53:A54"/>
    <mergeCell ref="A56:L5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</dc:creator>
  <dcterms:created xsi:type="dcterms:W3CDTF">2017-04-08T01:36:00Z</dcterms:created>
  <dcterms:modified xsi:type="dcterms:W3CDTF">2017-04-08T15:23:37Z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